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2" windowHeight="7176" activeTab="0"/>
  </bookViews>
  <sheets>
    <sheet name="2016 год" sheetId="1" r:id="rId1"/>
  </sheets>
  <definedNames>
    <definedName name="_xlnm.Print_Titles" localSheetId="0">'2016 год'!$10:$10</definedName>
    <definedName name="_xlnm.Print_Area" localSheetId="0">'2016 год'!$A$1:$N$103</definedName>
  </definedNames>
  <calcPr fullCalcOnLoad="1"/>
</workbook>
</file>

<file path=xl/sharedStrings.xml><?xml version="1.0" encoding="utf-8"?>
<sst xmlns="http://schemas.openxmlformats.org/spreadsheetml/2006/main" count="406" uniqueCount="112">
  <si>
    <t>Обеспеченность устойчивого развития сферы туризма в республике</t>
  </si>
  <si>
    <t>Проводился мониторинг основных показателей социально-экономического развития республики. Рост по итогам 2016 г. обеспечен в отрасли «строительство» по вводу в действие жилых домов -  106,0 %.</t>
  </si>
  <si>
    <t>Повышение продуктивности в молочном скотоводстве</t>
  </si>
  <si>
    <t>Развитие  племенной базы животноводства  и элитного семеноводства</t>
  </si>
  <si>
    <t xml:space="preserve">Развитие крестьянских (фермерских) хозяйств </t>
  </si>
  <si>
    <t>Техническое  перевооружение сельского хозяйства</t>
  </si>
  <si>
    <t>За 2016 г. от приватизации государственного имущества Республики Марий Эл в республиканский бюджет Республики Марий Эл поступило 17,3 млн. рублей.</t>
  </si>
  <si>
    <t>Численность племенного маточного поголовья сельскохозяйственных животных на 01.01.2017 составила 12,1 тыс.усл.голов. Удельный вес площади, засеваемой элитными семенами,  в общей площади посевов за 2016 год составил 5 %.</t>
  </si>
  <si>
    <t>Приобретено 330 единиц техники, 
в том числе 20 тракторов, 
9 зерноуборочных комбайнов, 
6 кормоуборочных комбайнов.</t>
  </si>
  <si>
    <t xml:space="preserve">Участие в выставочных мероприятиях, осуществление рекламно-информационных мероприятий по развитию туризма. Проведен информационный тур по республике для представителей Ассоциации туроператоров России. Разработан брендовый маршрут по Республике Марий Эл «Чудеса земли марийской». Установлены туристские указатели с подробной картой города и информацией об основных достопримечательностях столицы. Подписано соглашение о сотрудничестве в сфере туризма по Приволжскому федеральному округу «Великий Волжский путь». </t>
  </si>
  <si>
    <t>Утвержден комплекс мер, направленных на совершенствование системы среднего профобразования в РМЭ, на 2016-2020 годы. Определены 9 ведущих региональных колледжей и техникумов, которые войдут в число пилотных организаций по апробации ТОП-50 по приоритетными направлениями подготовки - обслуживание транспорта и логистика, строительство, искусство, дизайн и сфера услуг, информационные и коммуникационные технологии, промышленные и инженерные технологии. Базовой  организацией,  ответственной  за  разработку и  внедрение  регионального  проекта,     определен ГБОУ ДПО  РМЭ  «Научно-методический  центр профессионального  образования».</t>
  </si>
  <si>
    <t xml:space="preserve"> -</t>
  </si>
  <si>
    <t>в 4,9 р.</t>
  </si>
  <si>
    <t>в 40 р.</t>
  </si>
  <si>
    <t xml:space="preserve">  -</t>
  </si>
  <si>
    <t>Предоставлены субсидии бюджетам городских округов, городских и сельских поселений на софинансирование проектов и программ развития территорий, основанных на местных инициативах. Выпущен справочник «Инвестиционные возможности - 2016» . Организована экономическая миссия в северо-западные регионы России (Вологодская обл., Карелия, Ленинградская обл., Псковская обл. Новгородская обл.).</t>
  </si>
  <si>
    <t>Дата исполнения меропри-ятия</t>
  </si>
  <si>
    <t>Средства направлены на на обеспечение  гражданского аэропорта «Йошкар-Ола» специализированной метеорологической информацией и приобретение пожарного автомобиля.</t>
  </si>
  <si>
    <t>Предоставление льготных кредитов на развитие АПК.</t>
  </si>
  <si>
    <t>За 2016 год грантовую поддержку получил 21 начинающий фермер и 2 фермера на развитие семейных животноводческих ферм.</t>
  </si>
  <si>
    <t>Реализация подпрограммы «Развитие внутреннего и въездного туризма» государственной программы Республики Марий Эл «Развитие туризма в Республике Марий Эл на 2014 - 2020 годы»</t>
  </si>
  <si>
    <t>Реализация подпрограммы «Энергосбережение и повышение энергетической эффективности в Республике Марий Эл» в рамках государственной программы Республики Марий Эл «Энергосбережение и повышение энергетической эффективности на 2013 – 2020 годы»</t>
  </si>
  <si>
    <t>Реализация подпрограммы «Управление топливно-энергетическим комплексом Республики Марий Эл» в рамках государственной программы Республики Марий Эл «Энергосбережение и повышение энергетической эффективности на 2013 – 2020 годы»</t>
  </si>
  <si>
    <t>________________</t>
  </si>
  <si>
    <t>Бюджетное финансирование в 2016 году не предусмотрено. По оценке в 2016 году промышленными предприятиями республики отгружено инновационных товаров, выполнено  работ и услуг собственными силами на сумму 11,6 млрд. рублей. Исследования и разработки осуществляются в области оборонно-промышленного комплекса, производства новых видов моющих и дезинфицирующих средств, электрооборудования, биологически-активных добавок, медицинских препаратов, строительных материалов.</t>
  </si>
  <si>
    <t>Производство молока в сельскохозяйственных предприятиях, крестьянских (фермерских) хозяйствах, включая ИП  за 2016 г. составило              102 тыс.тонн.</t>
  </si>
  <si>
    <t>Выполнены работы по реконструкции подстанции напряжением 500/220/10 кВ Помары и подстанции напряжением 220 кВ Волжская. Проведена реконструкция оперативной блокировки и установка микропроцессорной высокочастотной защиты на подстанциях в Волжском, Звениговском, Куженерском, Медведевском и Новоторьяльском районах.
В 2016 году разработана и утверждена Программа перспективного развития электроэнергетики в Республике          Марий Эл на 2017 - 2021 годы.</t>
  </si>
  <si>
    <t>В 2016 году 9 субъектам малого и среднего предпринимательства предоставлены поручительства (гарантии) на сумму         38,8 млн. рублей, что позволило привлечь кредитов на сумму 88,7 млн рублей.</t>
  </si>
  <si>
    <t>В 2016 году выдано 169 микрозаймов по средневзвешенной процентной ставке         9,8% годовых на сумму 127,2 млн. рублей. В том числе  1 микрозайм в размере           0,16 млн. рублей под 9 % годовых за счет средств республиканского бюджета Республики Марий Эл и 4 микрозайма под 9% годовых на сумму 3,04 млн. рублей за счет средств федерального бюджета.</t>
  </si>
  <si>
    <t>В июне 2016 г. проведен отбор исполнителей данного мероприятия. В     2016 году в связи с неисполнением доходной части республиканского бюджета Республики Марий Эл на 2016 год финансирование мероприятия перенесено на 2017 год.</t>
  </si>
  <si>
    <t xml:space="preserve"> -/16</t>
  </si>
  <si>
    <t>ТИПОВАЯ  ФОРМА</t>
  </si>
  <si>
    <t>Источник финансирования</t>
  </si>
  <si>
    <t>Финансирование, тыс. рублей</t>
  </si>
  <si>
    <t>Код бюджетной классификации</t>
  </si>
  <si>
    <t>всего по мероприятию</t>
  </si>
  <si>
    <t>Указ Президента Российской Федерации от 7 мая 2012 г. № 596</t>
  </si>
  <si>
    <t>итого по Указу</t>
  </si>
  <si>
    <t>Обеспечение устойчивого экономического развития Республики Марий Эл, повышение эффективности деятельности органов исполнительной власти республики и органов местного самоуправления</t>
  </si>
  <si>
    <t>01</t>
  </si>
  <si>
    <t>04</t>
  </si>
  <si>
    <t xml:space="preserve">    в том числе
    федеральный бюджет</t>
  </si>
  <si>
    <t xml:space="preserve">    республиканский бюджет РМЭ</t>
  </si>
  <si>
    <t>00</t>
  </si>
  <si>
    <t>внебюджетные источники</t>
  </si>
  <si>
    <t xml:space="preserve">Увеличение объема инвестиций в основной капитал по организациям обрабатывающих производств </t>
  </si>
  <si>
    <t>Обеспечение регулярных воздушных перевозок, а также перевозок багажа, грузов и почты</t>
  </si>
  <si>
    <t>09</t>
  </si>
  <si>
    <t>Обеспечение доступности к инвестиционным кредитам, займам;
поддержка инвестиционной привлекательности АПК;
предоставление льготных кредитов на развитие АПК</t>
  </si>
  <si>
    <t>Предоставление гарантий по обязательствам (кредитам, займам, договорам лизинга)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в рамках подпрограммы «Развитие малого и среднего предпринимательства» государственной программы Республики Марий Эл «Экономическое развитие и инвестиционная деятельность (2013-2020 годы)»</t>
  </si>
  <si>
    <t>Содействие субъектам малого и среднего предпринимательства в создании новых рабочих мест и в привлечении инвестиций в основной капитал</t>
  </si>
  <si>
    <t>Развитие системы предоставления микрозаймов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в рамках подпрограммы «Развитие малого и среднего предпринимательства» государственной программы Республики Марий Эл «Экономическое развитие и инвестиционная деятельность (2013-2020 годы)»</t>
  </si>
  <si>
    <t>Оказание содействия в становлении субъектов малого и среднего предпринимательства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</si>
  <si>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российской лизинговой организацией в целях создания и (или) развития либо модернизации производства товаров (работ, услуг) в рамках подпрограммы «Развитие малого и среднего предпринимательства» государственной программы Республики Марий Эл «Экономическое развитие и инвестиционная деятельность (2013-2020 годы)»</t>
  </si>
  <si>
    <t>Содействие субъектам малого и среднего предпринимательства в развитии лизинга оборудования</t>
  </si>
  <si>
    <t>12</t>
  </si>
  <si>
    <t>постановление Правительства Республики Марий Эл
от 31 августа 2012 г. № 326</t>
  </si>
  <si>
    <t>Реализация ежегодных прогнозных планов (программ) приватизации государственного имущества Республики Марий Эл</t>
  </si>
  <si>
    <t>Формирование инфраструктуры, обеспечивающей внедрение новых ФГОС для подготовки кадров по наиболее востребованным, новым и перспективным профессиям и специальностям СПО в соответствии с современными стандартами и передовыми технологиями</t>
  </si>
  <si>
    <t>Модернизация содержания профессионального образования,  материально-технической базы профессиональных образовательных организаций, развитие инфраструктуры ведущих колледжей (техникумов) для подготовки кадров по наиболее востребованным, новым и перспективным профессиям и специальностям СПО в соответствии с современными стандартами и передовыми технологиями</t>
  </si>
  <si>
    <t xml:space="preserve"> -/12</t>
  </si>
  <si>
    <t>Реализация подпрограммы «Повышение эффективности системы экономического планирования» в рамках государственной программы Республики Марий Эл «Экономическое развитие и инвестиционная деятельность (2013 – 2020 годы)»</t>
  </si>
  <si>
    <t xml:space="preserve"> -/14</t>
  </si>
  <si>
    <t>Обеспечение реализации технического перевооружения и модернизации производства, инвестиционных проектов в рамках государственной программы Республики Марий Эл «Развитие промышленности и повышение ее конкурентоспособности (2013 - 2020 гг.)»</t>
  </si>
  <si>
    <t>Реализация мероприятий подпрограммы «Развитие инновационной деятельности» государственной программы Республики Марий Эл «Развитие промышленности и повышение её конкурентоспособности (2013-2020 годы)»</t>
  </si>
  <si>
    <t>Развитие гражданского аэропорта «Йошкар-Ола» в рамках государственной программы Республики Марий Эл «Развитие транспортной системы и повышение безопасности дорожного движения на период 2020 года»</t>
  </si>
  <si>
    <t xml:space="preserve"> -/17</t>
  </si>
  <si>
    <t>05</t>
  </si>
  <si>
    <t xml:space="preserve"> -/20</t>
  </si>
  <si>
    <t>-/23</t>
  </si>
  <si>
    <t>-/02</t>
  </si>
  <si>
    <t>Объем финансирования, 
тыс. руб.</t>
  </si>
  <si>
    <r>
      <t>постановление Правительства Республики Марий Эл от 20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ноября 2012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 xml:space="preserve">г.  № 428 </t>
    </r>
  </si>
  <si>
    <r>
      <t>постановление Правительства Республики Марий Эл от 30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ноября 2012 г. № 445</t>
    </r>
  </si>
  <si>
    <r>
      <t>постановление Правительства Республики Марий Эл от 31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декабря 2013 г. № 450</t>
    </r>
  </si>
  <si>
    <r>
      <t>постановление Правительства Республики Марий Эл от 30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ноября 2012 г. № 452</t>
    </r>
  </si>
  <si>
    <r>
      <t>постановление Правительства Республики Марий Эл от 31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августа 2012 г. № 326</t>
    </r>
  </si>
  <si>
    <r>
      <t>постановление Правительства Республики Марий Эл от 30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ноября 2012г. № 453</t>
    </r>
  </si>
  <si>
    <r>
      <t>постановление Правительства Республики Марий Эл от 20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 xml:space="preserve">ноября 2012 г. № 428 </t>
    </r>
  </si>
  <si>
    <t>консолидированный бюджет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</si>
  <si>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</si>
  <si>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</si>
  <si>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</si>
  <si>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</si>
  <si>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Федерации/ государственная программа Республики Марий Эл</t>
  </si>
  <si>
    <t>Отчетная дата (период) значения показателя</t>
  </si>
  <si>
    <t>Рз</t>
  </si>
  <si>
    <t>Пр</t>
  </si>
  <si>
    <t>Процент исполнения</t>
  </si>
  <si>
    <t>Примечание</t>
  </si>
  <si>
    <t>публичной отчетности органов исполнительной власти Республики Марий Эл по реализации мероприятий, 
направленных на достижение показателей, содержащихся в Указе Президента Российской Федерации</t>
  </si>
  <si>
    <r>
      <t xml:space="preserve">Реализация подпрограммы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Развитие инвестиционной деятельности</t>
    </r>
    <r>
      <rPr>
        <sz val="10"/>
        <color indexed="8"/>
        <rFont val="Arial"/>
        <family val="2"/>
      </rPr>
      <t>»</t>
    </r>
    <r>
      <rPr>
        <sz val="10"/>
        <color indexed="8"/>
        <rFont val="Times New Roman"/>
        <family val="1"/>
      </rPr>
      <t xml:space="preserve"> государственной программы Республики Марий Эл «Экономическое развитие и инвестиционная деятельность (2013-2020 годы)»</t>
    </r>
  </si>
  <si>
    <r>
      <t xml:space="preserve">Повышение продуктивности в молочном скотоводстве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2014 - 2020 годы</t>
    </r>
    <r>
      <rPr>
        <sz val="10"/>
        <color indexed="8"/>
        <rFont val="Arial"/>
        <family val="2"/>
      </rPr>
      <t>»</t>
    </r>
  </si>
  <si>
    <r>
      <t xml:space="preserve">Стимулирование развития крестьянских (фермерских) хозяйств с помощью средств грантовой поддержки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2014 - 2020 годы</t>
    </r>
    <r>
      <rPr>
        <sz val="10"/>
        <color indexed="8"/>
        <rFont val="Arial"/>
        <family val="2"/>
      </rPr>
      <t>»</t>
    </r>
  </si>
  <si>
    <r>
      <t xml:space="preserve">Стимулирование приобретения сельскохозяйственными товаропроизводителями высотехнологичных машин и оборудования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2014 - 2020 годы</t>
    </r>
    <r>
      <rPr>
        <sz val="10"/>
        <color indexed="8"/>
        <rFont val="Arial"/>
        <family val="2"/>
      </rPr>
      <t>»</t>
    </r>
  </si>
  <si>
    <r>
      <t xml:space="preserve">Стимулирование инвестиционной деятельности в агропромышленном комплексе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
на 2014 - 2020 годы</t>
    </r>
    <r>
      <rPr>
        <sz val="10"/>
        <color indexed="8"/>
        <rFont val="Arial"/>
        <family val="2"/>
      </rPr>
      <t>»</t>
    </r>
  </si>
  <si>
    <r>
      <t xml:space="preserve">Поддержка развития  племенной базы животноводства  и элитного семеноводства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
на 2014 - 2020 годы</t>
    </r>
    <r>
      <rPr>
        <sz val="10"/>
        <color indexed="8"/>
        <rFont val="Arial"/>
        <family val="2"/>
      </rPr>
      <t>»</t>
    </r>
  </si>
  <si>
    <t>Республика Марий Эл</t>
  </si>
  <si>
    <t>от 7 мая 2012 г. № 596  (форма 2) за 2016 год</t>
  </si>
  <si>
    <t>2016 г.</t>
  </si>
  <si>
    <t>Создание 10 новых рабочих мест в 2016 году за счет реализации новых инвестиционных проектов</t>
  </si>
  <si>
    <t>Бюджетное финансирование не предусмотрено. Продолжается мониторинг инвестиционной деятельности промышленных предприятий. Вложение инвестиций на предприятиях осуществляется за счет собственных и заемных средств организаций (отчетность квартальная.)</t>
  </si>
  <si>
    <t>Доля продукции высокотехнологичных и наукоемких отраслей в валовом региональном продукте относительно уровня 2011 года: 2013 г.- 106,5%; 2014 г.- 113,1 %; 2015 г.-  109,3%; 2016 г.- 114 %; 2017 г.- 116 %; 2018 г.- 120 %; 2019 г.- 125 %; 2020 г.- 130 %</t>
  </si>
  <si>
    <t>постановление Правительства Республики Марий Эл от 1 ноября 2012 г. № 406</t>
  </si>
  <si>
    <t>-/13</t>
  </si>
  <si>
    <t xml:space="preserve"> - </t>
  </si>
  <si>
    <t>Повышение эффективности использования топливно-энергетических ресурсов, повышение энергтеической эффективности зданий, сооружений бюджетной сферы и жилищного фонда, формирование общественного сознания в пользу энергосбережения</t>
  </si>
  <si>
    <t>Повышение энергетической безопасности и надежности энергоснабжения потребителей, реконструкция и техническое перевооружение генерирующих мощностей и сетевого оборудования энергетического комплекса</t>
  </si>
  <si>
    <t>Бюджетными республиканскими организациями, организациями реального сектора экономики и коммунальной инфраструктуры проведены мероприятия по установке энергосберегающих светильников, замене приборов учета,  проведены работы по реконструкции и модернизации инженерных коммуникаций.</t>
  </si>
  <si>
    <r>
      <t>постановление Правительства Республики Марий Эл от 30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ноября 2012г. № 447</t>
    </r>
  </si>
  <si>
    <t>2020</t>
  </si>
  <si>
    <t>Привлечение инвестиций в развитие экономики Республики Марий Эл путем приватизации государственных активов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</si>
</sst>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justify" vertical="top"/>
    </xf>
    <xf numFmtId="0" fontId="13" fillId="0" borderId="0" xfId="0" applyFont="1" applyAlignment="1">
      <alignment horizontal="justify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73" fontId="14" fillId="0" borderId="10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4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8" fillId="0" borderId="12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4" fontId="11" fillId="0" borderId="10" xfId="0" applyNumberFormat="1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14" fontId="11" fillId="0" borderId="11" xfId="0" applyNumberFormat="1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173" fontId="11" fillId="0" borderId="11" xfId="0" applyNumberFormat="1" applyFont="1" applyFill="1" applyBorder="1" applyAlignment="1">
      <alignment horizontal="justify" vertical="top" wrapText="1"/>
    </xf>
    <xf numFmtId="173" fontId="11" fillId="0" borderId="13" xfId="0" applyNumberFormat="1" applyFont="1" applyFill="1" applyBorder="1" applyAlignment="1">
      <alignment horizontal="justify" vertical="top" wrapText="1"/>
    </xf>
    <xf numFmtId="173" fontId="11" fillId="0" borderId="14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13" fillId="0" borderId="13" xfId="0" applyFont="1" applyFill="1" applyBorder="1" applyAlignment="1">
      <alignment horizontal="justify" vertical="top"/>
    </xf>
    <xf numFmtId="0" fontId="13" fillId="0" borderId="14" xfId="0" applyFont="1" applyFill="1" applyBorder="1" applyAlignment="1">
      <alignment horizontal="justify" vertical="top"/>
    </xf>
    <xf numFmtId="14" fontId="4" fillId="0" borderId="10" xfId="0" applyNumberFormat="1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top" wrapText="1"/>
    </xf>
    <xf numFmtId="14" fontId="4" fillId="0" borderId="13" xfId="0" applyNumberFormat="1" applyFont="1" applyFill="1" applyBorder="1" applyAlignment="1">
      <alignment horizontal="center" vertical="top" wrapText="1"/>
    </xf>
    <xf numFmtId="14" fontId="4" fillId="0" borderId="14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13" xfId="0" applyFont="1" applyFill="1" applyBorder="1" applyAlignment="1">
      <alignment horizontal="justify" vertical="top" wrapText="1"/>
    </xf>
    <xf numFmtId="0" fontId="13" fillId="0" borderId="14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2.8515625" style="0" customWidth="1"/>
    <col min="2" max="2" width="12.57421875" style="0" customWidth="1"/>
    <col min="3" max="3" width="27.421875" style="27" customWidth="1"/>
    <col min="4" max="5" width="5.140625" style="0" customWidth="1"/>
    <col min="6" max="6" width="11.421875" style="0" customWidth="1"/>
    <col min="7" max="7" width="8.8515625" style="0" customWidth="1"/>
    <col min="8" max="8" width="19.28125" style="23" customWidth="1"/>
    <col min="9" max="9" width="5.28125" style="16" customWidth="1"/>
    <col min="10" max="10" width="5.8515625" style="17" customWidth="1"/>
    <col min="11" max="12" width="9.28125" style="17" customWidth="1"/>
    <col min="13" max="13" width="5.57421875" style="17" customWidth="1"/>
    <col min="14" max="14" width="31.421875" style="14" customWidth="1"/>
  </cols>
  <sheetData>
    <row r="1" spans="1:14" ht="17.2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ht="38.25" customHeight="1">
      <c r="A2" s="41" t="s">
        <v>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7.25">
      <c r="A3" s="40" t="s">
        <v>98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ht="27.75" customHeight="1">
      <c r="A4" s="1"/>
    </row>
    <row r="5" spans="1:14" ht="14.25">
      <c r="A5" s="49" t="s">
        <v>97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20.25" customHeight="1">
      <c r="A6" s="49"/>
      <c r="B6" s="49" t="s">
        <v>80</v>
      </c>
      <c r="C6" s="59" t="s">
        <v>81</v>
      </c>
      <c r="D6" s="49" t="s">
        <v>16</v>
      </c>
      <c r="E6" s="49"/>
      <c r="F6" s="42" t="s">
        <v>84</v>
      </c>
      <c r="G6" s="49" t="s">
        <v>85</v>
      </c>
      <c r="H6" s="59" t="s">
        <v>32</v>
      </c>
      <c r="I6" s="58" t="s">
        <v>33</v>
      </c>
      <c r="J6" s="58"/>
      <c r="K6" s="58"/>
      <c r="L6" s="58"/>
      <c r="M6" s="58"/>
      <c r="N6" s="49" t="s">
        <v>89</v>
      </c>
    </row>
    <row r="7" spans="1:14" ht="12" customHeight="1">
      <c r="A7" s="49"/>
      <c r="B7" s="49"/>
      <c r="C7" s="60"/>
      <c r="D7" s="49"/>
      <c r="E7" s="49"/>
      <c r="F7" s="43"/>
      <c r="G7" s="49"/>
      <c r="H7" s="60"/>
      <c r="I7" s="54" t="s">
        <v>34</v>
      </c>
      <c r="J7" s="54"/>
      <c r="K7" s="45" t="s">
        <v>71</v>
      </c>
      <c r="L7" s="46"/>
      <c r="M7" s="55" t="s">
        <v>88</v>
      </c>
      <c r="N7" s="49"/>
    </row>
    <row r="8" spans="1:14" ht="28.5" customHeight="1">
      <c r="A8" s="49"/>
      <c r="B8" s="49"/>
      <c r="C8" s="60"/>
      <c r="D8" s="49"/>
      <c r="E8" s="49"/>
      <c r="F8" s="43"/>
      <c r="G8" s="49"/>
      <c r="H8" s="60"/>
      <c r="I8" s="54"/>
      <c r="J8" s="54"/>
      <c r="K8" s="47"/>
      <c r="L8" s="48"/>
      <c r="M8" s="56"/>
      <c r="N8" s="49"/>
    </row>
    <row r="9" spans="1:14" ht="28.5" customHeight="1">
      <c r="A9" s="49"/>
      <c r="B9" s="49"/>
      <c r="C9" s="61"/>
      <c r="D9" s="2" t="s">
        <v>82</v>
      </c>
      <c r="E9" s="2" t="s">
        <v>83</v>
      </c>
      <c r="F9" s="44"/>
      <c r="G9" s="49"/>
      <c r="H9" s="61"/>
      <c r="I9" s="7" t="s">
        <v>86</v>
      </c>
      <c r="J9" s="7" t="s">
        <v>87</v>
      </c>
      <c r="K9" s="7" t="s">
        <v>82</v>
      </c>
      <c r="L9" s="7" t="s">
        <v>83</v>
      </c>
      <c r="M9" s="57"/>
      <c r="N9" s="49"/>
    </row>
    <row r="10" spans="1:14" s="5" customFormat="1" ht="11.25" customHeight="1">
      <c r="A10" s="4">
        <v>1</v>
      </c>
      <c r="B10" s="4">
        <v>2</v>
      </c>
      <c r="C10" s="10">
        <v>3</v>
      </c>
      <c r="D10" s="4">
        <v>4</v>
      </c>
      <c r="E10" s="4">
        <v>5</v>
      </c>
      <c r="F10" s="4">
        <v>6</v>
      </c>
      <c r="G10" s="4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4">
        <v>14</v>
      </c>
    </row>
    <row r="11" spans="1:14" ht="14.25">
      <c r="A11" s="68" t="s">
        <v>36</v>
      </c>
      <c r="B11" s="68"/>
      <c r="C11" s="68"/>
      <c r="D11" s="68"/>
      <c r="E11" s="68"/>
      <c r="F11" s="68"/>
      <c r="G11" s="68"/>
      <c r="H11" s="24" t="s">
        <v>37</v>
      </c>
      <c r="I11" s="10"/>
      <c r="J11" s="10"/>
      <c r="K11" s="18">
        <f>SUM(K12,K17,K22,K27,K32,K37,K42,K47,K52,K57,K62,K67,K72,K77,K82,K87,K92,K97)</f>
        <v>2136966.08328</v>
      </c>
      <c r="L11" s="18">
        <f>SUM(L12,L17,L22,L27,L32,L37,L42,L47,L52,L57,L62,L67,L72,L77,L82,L87,L92,L97)</f>
        <v>2820598.5350099998</v>
      </c>
      <c r="M11" s="18">
        <f>L11/K11*100</f>
        <v>131.9907955993715</v>
      </c>
      <c r="N11" s="6"/>
    </row>
    <row r="12" spans="1:14" ht="39.75" customHeight="1">
      <c r="A12" s="2">
        <v>1</v>
      </c>
      <c r="B12" s="50" t="s">
        <v>61</v>
      </c>
      <c r="C12" s="50"/>
      <c r="D12" s="50"/>
      <c r="E12" s="50"/>
      <c r="F12" s="50"/>
      <c r="G12" s="50"/>
      <c r="H12" s="3" t="s">
        <v>35</v>
      </c>
      <c r="I12" s="11"/>
      <c r="J12" s="10"/>
      <c r="K12" s="22">
        <v>1374.1</v>
      </c>
      <c r="L12" s="22">
        <v>1276.9</v>
      </c>
      <c r="M12" s="22">
        <f>L12*100/K12</f>
        <v>92.92627901899426</v>
      </c>
      <c r="N12" s="6"/>
    </row>
    <row r="13" spans="1:14" ht="25.5" customHeight="1">
      <c r="A13" s="49"/>
      <c r="B13" s="65" t="s">
        <v>76</v>
      </c>
      <c r="C13" s="65" t="s">
        <v>38</v>
      </c>
      <c r="D13" s="51">
        <v>2020</v>
      </c>
      <c r="E13" s="59"/>
      <c r="F13" s="51" t="s">
        <v>60</v>
      </c>
      <c r="G13" s="65" t="s">
        <v>99</v>
      </c>
      <c r="H13" s="30" t="s">
        <v>79</v>
      </c>
      <c r="I13" s="11" t="s">
        <v>39</v>
      </c>
      <c r="J13" s="10">
        <v>13</v>
      </c>
      <c r="K13" s="12">
        <v>1374.1</v>
      </c>
      <c r="L13" s="12">
        <v>1276.9</v>
      </c>
      <c r="M13" s="22">
        <f aca="true" t="shared" si="0" ref="M13:M70">L13*100/K13</f>
        <v>92.92627901899426</v>
      </c>
      <c r="N13" s="66" t="s">
        <v>1</v>
      </c>
    </row>
    <row r="14" spans="1:14" ht="24" customHeight="1">
      <c r="A14" s="49"/>
      <c r="B14" s="58"/>
      <c r="C14" s="58"/>
      <c r="D14" s="52"/>
      <c r="E14" s="60"/>
      <c r="F14" s="52"/>
      <c r="G14" s="58"/>
      <c r="H14" s="25" t="s">
        <v>41</v>
      </c>
      <c r="I14" s="11" t="s">
        <v>39</v>
      </c>
      <c r="J14" s="10">
        <v>13</v>
      </c>
      <c r="K14" s="12">
        <v>237.1</v>
      </c>
      <c r="L14" s="12">
        <v>237</v>
      </c>
      <c r="M14" s="22">
        <f t="shared" si="0"/>
        <v>99.95782370307887</v>
      </c>
      <c r="N14" s="35"/>
    </row>
    <row r="15" spans="1:14" ht="24.75" customHeight="1">
      <c r="A15" s="49"/>
      <c r="B15" s="58"/>
      <c r="C15" s="58"/>
      <c r="D15" s="52"/>
      <c r="E15" s="60"/>
      <c r="F15" s="52"/>
      <c r="G15" s="58"/>
      <c r="H15" s="26" t="s">
        <v>42</v>
      </c>
      <c r="I15" s="11" t="s">
        <v>39</v>
      </c>
      <c r="J15" s="10">
        <v>13</v>
      </c>
      <c r="K15" s="12">
        <v>1137</v>
      </c>
      <c r="L15" s="12">
        <v>1039.9</v>
      </c>
      <c r="M15" s="22">
        <f t="shared" si="0"/>
        <v>91.4599824098505</v>
      </c>
      <c r="N15" s="35"/>
    </row>
    <row r="16" spans="1:14" ht="30.75" customHeight="1">
      <c r="A16" s="49"/>
      <c r="B16" s="58"/>
      <c r="C16" s="58"/>
      <c r="D16" s="53"/>
      <c r="E16" s="61"/>
      <c r="F16" s="53"/>
      <c r="G16" s="58"/>
      <c r="H16" s="30" t="s">
        <v>44</v>
      </c>
      <c r="I16" s="11" t="s">
        <v>43</v>
      </c>
      <c r="J16" s="11" t="s">
        <v>43</v>
      </c>
      <c r="K16" s="13">
        <v>0</v>
      </c>
      <c r="L16" s="13">
        <v>0</v>
      </c>
      <c r="M16" s="22" t="s">
        <v>11</v>
      </c>
      <c r="N16" s="36"/>
    </row>
    <row r="17" spans="1:14" ht="39.75" customHeight="1">
      <c r="A17" s="2">
        <v>2</v>
      </c>
      <c r="B17" s="50" t="s">
        <v>91</v>
      </c>
      <c r="C17" s="50"/>
      <c r="D17" s="50"/>
      <c r="E17" s="50"/>
      <c r="F17" s="50"/>
      <c r="G17" s="50"/>
      <c r="H17" s="3" t="s">
        <v>35</v>
      </c>
      <c r="I17" s="10"/>
      <c r="J17" s="10"/>
      <c r="K17" s="12">
        <v>75744</v>
      </c>
      <c r="L17" s="12">
        <v>46407.92</v>
      </c>
      <c r="M17" s="22">
        <f t="shared" si="0"/>
        <v>61.26943388255175</v>
      </c>
      <c r="N17" s="6"/>
    </row>
    <row r="18" spans="1:14" ht="27" customHeight="1">
      <c r="A18" s="49"/>
      <c r="B18" s="65" t="s">
        <v>76</v>
      </c>
      <c r="C18" s="69" t="s">
        <v>100</v>
      </c>
      <c r="D18" s="51">
        <v>2020</v>
      </c>
      <c r="E18" s="51"/>
      <c r="F18" s="51" t="s">
        <v>60</v>
      </c>
      <c r="G18" s="65" t="s">
        <v>99</v>
      </c>
      <c r="H18" s="30" t="s">
        <v>79</v>
      </c>
      <c r="I18" s="9" t="s">
        <v>40</v>
      </c>
      <c r="J18" s="7">
        <v>12</v>
      </c>
      <c r="K18" s="19">
        <v>37872</v>
      </c>
      <c r="L18" s="19">
        <v>23203.96</v>
      </c>
      <c r="M18" s="22">
        <f t="shared" si="0"/>
        <v>61.26943388255175</v>
      </c>
      <c r="N18" s="62" t="s">
        <v>15</v>
      </c>
    </row>
    <row r="19" spans="1:14" ht="18.75">
      <c r="A19" s="49"/>
      <c r="B19" s="58"/>
      <c r="C19" s="58"/>
      <c r="D19" s="52"/>
      <c r="E19" s="52"/>
      <c r="F19" s="52"/>
      <c r="G19" s="58"/>
      <c r="H19" s="25" t="s">
        <v>41</v>
      </c>
      <c r="I19" s="9" t="s">
        <v>43</v>
      </c>
      <c r="J19" s="9" t="s">
        <v>43</v>
      </c>
      <c r="K19" s="20">
        <v>0</v>
      </c>
      <c r="L19" s="20">
        <v>0</v>
      </c>
      <c r="M19" s="22" t="s">
        <v>11</v>
      </c>
      <c r="N19" s="63"/>
    </row>
    <row r="20" spans="1:14" ht="18.75">
      <c r="A20" s="49"/>
      <c r="B20" s="58"/>
      <c r="C20" s="58"/>
      <c r="D20" s="52"/>
      <c r="E20" s="52"/>
      <c r="F20" s="52"/>
      <c r="G20" s="58"/>
      <c r="H20" s="26" t="s">
        <v>42</v>
      </c>
      <c r="I20" s="9" t="s">
        <v>40</v>
      </c>
      <c r="J20" s="7">
        <v>12</v>
      </c>
      <c r="K20" s="19">
        <v>37872</v>
      </c>
      <c r="L20" s="19">
        <v>23203.96</v>
      </c>
      <c r="M20" s="22">
        <f t="shared" si="0"/>
        <v>61.26943388255175</v>
      </c>
      <c r="N20" s="63"/>
    </row>
    <row r="21" spans="1:14" ht="64.5" customHeight="1">
      <c r="A21" s="49"/>
      <c r="B21" s="58"/>
      <c r="C21" s="58"/>
      <c r="D21" s="53"/>
      <c r="E21" s="53"/>
      <c r="F21" s="53"/>
      <c r="G21" s="58"/>
      <c r="H21" s="30" t="s">
        <v>44</v>
      </c>
      <c r="I21" s="9" t="s">
        <v>43</v>
      </c>
      <c r="J21" s="9" t="s">
        <v>43</v>
      </c>
      <c r="K21" s="20">
        <v>0</v>
      </c>
      <c r="L21" s="20">
        <v>0</v>
      </c>
      <c r="M21" s="22" t="s">
        <v>11</v>
      </c>
      <c r="N21" s="64"/>
    </row>
    <row r="22" spans="1:14" ht="40.5" customHeight="1">
      <c r="A22" s="2">
        <v>3</v>
      </c>
      <c r="B22" s="67" t="s">
        <v>63</v>
      </c>
      <c r="C22" s="67"/>
      <c r="D22" s="67"/>
      <c r="E22" s="67"/>
      <c r="F22" s="67"/>
      <c r="G22" s="67"/>
      <c r="H22" s="3" t="s">
        <v>35</v>
      </c>
      <c r="I22" s="10"/>
      <c r="J22" s="10"/>
      <c r="K22" s="12">
        <v>1025.3</v>
      </c>
      <c r="L22" s="12">
        <v>5000</v>
      </c>
      <c r="M22" s="22" t="s">
        <v>12</v>
      </c>
      <c r="N22" s="6"/>
    </row>
    <row r="23" spans="1:14" ht="27" customHeight="1">
      <c r="A23" s="49"/>
      <c r="B23" s="73" t="s">
        <v>77</v>
      </c>
      <c r="C23" s="73" t="s">
        <v>45</v>
      </c>
      <c r="D23" s="70">
        <v>2020</v>
      </c>
      <c r="E23" s="70"/>
      <c r="F23" s="70" t="s">
        <v>62</v>
      </c>
      <c r="G23" s="73" t="s">
        <v>99</v>
      </c>
      <c r="H23" s="30" t="s">
        <v>79</v>
      </c>
      <c r="I23" s="11" t="s">
        <v>43</v>
      </c>
      <c r="J23" s="11" t="s">
        <v>43</v>
      </c>
      <c r="K23" s="13">
        <v>0</v>
      </c>
      <c r="L23" s="13">
        <v>0</v>
      </c>
      <c r="M23" s="22" t="s">
        <v>11</v>
      </c>
      <c r="N23" s="37" t="s">
        <v>101</v>
      </c>
    </row>
    <row r="24" spans="1:14" ht="18.75">
      <c r="A24" s="49"/>
      <c r="B24" s="74"/>
      <c r="C24" s="74"/>
      <c r="D24" s="71"/>
      <c r="E24" s="71"/>
      <c r="F24" s="71"/>
      <c r="G24" s="74"/>
      <c r="H24" s="25" t="s">
        <v>41</v>
      </c>
      <c r="I24" s="11" t="s">
        <v>43</v>
      </c>
      <c r="J24" s="11" t="s">
        <v>43</v>
      </c>
      <c r="K24" s="13">
        <v>0</v>
      </c>
      <c r="L24" s="13">
        <v>0</v>
      </c>
      <c r="M24" s="22" t="s">
        <v>11</v>
      </c>
      <c r="N24" s="38"/>
    </row>
    <row r="25" spans="1:14" ht="18.75">
      <c r="A25" s="49"/>
      <c r="B25" s="74"/>
      <c r="C25" s="74"/>
      <c r="D25" s="71"/>
      <c r="E25" s="71"/>
      <c r="F25" s="71"/>
      <c r="G25" s="74"/>
      <c r="H25" s="26" t="s">
        <v>42</v>
      </c>
      <c r="I25" s="11" t="s">
        <v>43</v>
      </c>
      <c r="J25" s="11" t="s">
        <v>43</v>
      </c>
      <c r="K25" s="13">
        <v>0</v>
      </c>
      <c r="L25" s="13">
        <v>0</v>
      </c>
      <c r="M25" s="22" t="s">
        <v>11</v>
      </c>
      <c r="N25" s="38"/>
    </row>
    <row r="26" spans="1:14" ht="15" customHeight="1">
      <c r="A26" s="49"/>
      <c r="B26" s="74"/>
      <c r="C26" s="74"/>
      <c r="D26" s="72"/>
      <c r="E26" s="72"/>
      <c r="F26" s="72"/>
      <c r="G26" s="74"/>
      <c r="H26" s="30" t="s">
        <v>44</v>
      </c>
      <c r="I26" s="11" t="s">
        <v>43</v>
      </c>
      <c r="J26" s="11" t="s">
        <v>43</v>
      </c>
      <c r="K26" s="12">
        <v>1025.3</v>
      </c>
      <c r="L26" s="12">
        <v>5000</v>
      </c>
      <c r="M26" s="22" t="s">
        <v>12</v>
      </c>
      <c r="N26" s="39"/>
    </row>
    <row r="27" spans="1:14" ht="41.25" customHeight="1">
      <c r="A27" s="2">
        <v>4</v>
      </c>
      <c r="B27" s="67" t="s">
        <v>64</v>
      </c>
      <c r="C27" s="67"/>
      <c r="D27" s="67"/>
      <c r="E27" s="67"/>
      <c r="F27" s="67"/>
      <c r="G27" s="67"/>
      <c r="H27" s="3" t="s">
        <v>35</v>
      </c>
      <c r="I27" s="10"/>
      <c r="J27" s="10"/>
      <c r="K27" s="12">
        <v>26.75</v>
      </c>
      <c r="L27" s="12">
        <v>1067.8</v>
      </c>
      <c r="M27" s="22" t="s">
        <v>13</v>
      </c>
      <c r="N27" s="6"/>
    </row>
    <row r="28" spans="1:14" ht="27.75" customHeight="1">
      <c r="A28" s="49"/>
      <c r="B28" s="73" t="s">
        <v>77</v>
      </c>
      <c r="C28" s="74" t="s">
        <v>102</v>
      </c>
      <c r="D28" s="70">
        <v>2020</v>
      </c>
      <c r="E28" s="70"/>
      <c r="F28" s="70" t="s">
        <v>62</v>
      </c>
      <c r="G28" s="73" t="s">
        <v>99</v>
      </c>
      <c r="H28" s="30" t="s">
        <v>79</v>
      </c>
      <c r="I28" s="11" t="s">
        <v>43</v>
      </c>
      <c r="J28" s="11" t="s">
        <v>43</v>
      </c>
      <c r="K28" s="13">
        <v>0</v>
      </c>
      <c r="L28" s="13">
        <v>0</v>
      </c>
      <c r="M28" s="22" t="s">
        <v>11</v>
      </c>
      <c r="N28" s="37" t="s">
        <v>24</v>
      </c>
    </row>
    <row r="29" spans="1:14" ht="18.75">
      <c r="A29" s="49"/>
      <c r="B29" s="74"/>
      <c r="C29" s="74"/>
      <c r="D29" s="71"/>
      <c r="E29" s="71"/>
      <c r="F29" s="71"/>
      <c r="G29" s="74"/>
      <c r="H29" s="25" t="s">
        <v>41</v>
      </c>
      <c r="I29" s="11" t="s">
        <v>43</v>
      </c>
      <c r="J29" s="11" t="s">
        <v>43</v>
      </c>
      <c r="K29" s="13">
        <v>0</v>
      </c>
      <c r="L29" s="13">
        <v>0</v>
      </c>
      <c r="M29" s="22" t="s">
        <v>11</v>
      </c>
      <c r="N29" s="38"/>
    </row>
    <row r="30" spans="1:14" ht="18.75">
      <c r="A30" s="49"/>
      <c r="B30" s="74"/>
      <c r="C30" s="74"/>
      <c r="D30" s="71"/>
      <c r="E30" s="71"/>
      <c r="F30" s="71"/>
      <c r="G30" s="74"/>
      <c r="H30" s="26" t="s">
        <v>42</v>
      </c>
      <c r="I30" s="11" t="s">
        <v>43</v>
      </c>
      <c r="J30" s="11" t="s">
        <v>43</v>
      </c>
      <c r="K30" s="13">
        <v>0</v>
      </c>
      <c r="L30" s="13">
        <v>0</v>
      </c>
      <c r="M30" s="22" t="s">
        <v>11</v>
      </c>
      <c r="N30" s="38"/>
    </row>
    <row r="31" spans="1:14" ht="101.25" customHeight="1">
      <c r="A31" s="49"/>
      <c r="B31" s="74"/>
      <c r="C31" s="74"/>
      <c r="D31" s="72"/>
      <c r="E31" s="72"/>
      <c r="F31" s="72"/>
      <c r="G31" s="74"/>
      <c r="H31" s="30" t="s">
        <v>44</v>
      </c>
      <c r="I31" s="11" t="s">
        <v>43</v>
      </c>
      <c r="J31" s="11" t="s">
        <v>43</v>
      </c>
      <c r="K31" s="12">
        <v>26.75</v>
      </c>
      <c r="L31" s="12">
        <v>1067.8</v>
      </c>
      <c r="M31" s="22" t="s">
        <v>13</v>
      </c>
      <c r="N31" s="39"/>
    </row>
    <row r="32" spans="1:14" ht="41.25" customHeight="1">
      <c r="A32" s="2">
        <v>5</v>
      </c>
      <c r="B32" s="75" t="s">
        <v>65</v>
      </c>
      <c r="C32" s="76"/>
      <c r="D32" s="76"/>
      <c r="E32" s="76"/>
      <c r="F32" s="76"/>
      <c r="G32" s="77"/>
      <c r="H32" s="3" t="s">
        <v>35</v>
      </c>
      <c r="I32" s="10"/>
      <c r="J32" s="10"/>
      <c r="K32" s="22">
        <v>8758</v>
      </c>
      <c r="L32" s="22">
        <v>8757.9269</v>
      </c>
      <c r="M32" s="22">
        <f t="shared" si="0"/>
        <v>99.99916533455128</v>
      </c>
      <c r="N32" s="6"/>
    </row>
    <row r="33" spans="1:14" ht="27.75" customHeight="1">
      <c r="A33" s="49"/>
      <c r="B33" s="65" t="s">
        <v>109</v>
      </c>
      <c r="C33" s="70" t="s">
        <v>46</v>
      </c>
      <c r="D33" s="70">
        <v>2020</v>
      </c>
      <c r="E33" s="70"/>
      <c r="F33" s="70" t="s">
        <v>30</v>
      </c>
      <c r="G33" s="78" t="s">
        <v>99</v>
      </c>
      <c r="H33" s="30" t="s">
        <v>79</v>
      </c>
      <c r="I33" s="11" t="s">
        <v>43</v>
      </c>
      <c r="J33" s="11" t="s">
        <v>43</v>
      </c>
      <c r="K33" s="22">
        <v>8758</v>
      </c>
      <c r="L33" s="22">
        <v>8757.9269</v>
      </c>
      <c r="M33" s="22">
        <f t="shared" si="0"/>
        <v>99.99916533455128</v>
      </c>
      <c r="N33" s="37" t="s">
        <v>17</v>
      </c>
    </row>
    <row r="34" spans="1:14" ht="18.75">
      <c r="A34" s="49"/>
      <c r="B34" s="58"/>
      <c r="C34" s="71"/>
      <c r="D34" s="71"/>
      <c r="E34" s="71"/>
      <c r="F34" s="71"/>
      <c r="G34" s="79"/>
      <c r="H34" s="25" t="s">
        <v>41</v>
      </c>
      <c r="I34" s="11" t="s">
        <v>43</v>
      </c>
      <c r="J34" s="11" t="s">
        <v>43</v>
      </c>
      <c r="K34" s="13">
        <v>0</v>
      </c>
      <c r="L34" s="13">
        <v>0</v>
      </c>
      <c r="M34" s="22" t="s">
        <v>11</v>
      </c>
      <c r="N34" s="38"/>
    </row>
    <row r="35" spans="1:14" ht="18.75">
      <c r="A35" s="49"/>
      <c r="B35" s="58"/>
      <c r="C35" s="71"/>
      <c r="D35" s="71"/>
      <c r="E35" s="71"/>
      <c r="F35" s="71"/>
      <c r="G35" s="79"/>
      <c r="H35" s="26" t="s">
        <v>42</v>
      </c>
      <c r="I35" s="11" t="s">
        <v>40</v>
      </c>
      <c r="J35" s="11" t="s">
        <v>47</v>
      </c>
      <c r="K35" s="22">
        <v>8758</v>
      </c>
      <c r="L35" s="22">
        <v>8757.9269</v>
      </c>
      <c r="M35" s="22">
        <f t="shared" si="0"/>
        <v>99.99916533455128</v>
      </c>
      <c r="N35" s="38"/>
    </row>
    <row r="36" spans="1:14" ht="12.75" customHeight="1">
      <c r="A36" s="49"/>
      <c r="B36" s="58"/>
      <c r="C36" s="72"/>
      <c r="D36" s="72"/>
      <c r="E36" s="72"/>
      <c r="F36" s="72"/>
      <c r="G36" s="80"/>
      <c r="H36" s="30" t="s">
        <v>44</v>
      </c>
      <c r="I36" s="11" t="s">
        <v>43</v>
      </c>
      <c r="J36" s="11" t="s">
        <v>43</v>
      </c>
      <c r="K36" s="13">
        <v>0</v>
      </c>
      <c r="L36" s="13">
        <v>0</v>
      </c>
      <c r="M36" s="22" t="s">
        <v>11</v>
      </c>
      <c r="N36" s="39"/>
    </row>
    <row r="37" spans="1:14" ht="53.25" customHeight="1">
      <c r="A37" s="2">
        <v>6</v>
      </c>
      <c r="B37" s="50" t="s">
        <v>95</v>
      </c>
      <c r="C37" s="50"/>
      <c r="D37" s="50"/>
      <c r="E37" s="50"/>
      <c r="F37" s="50"/>
      <c r="G37" s="50"/>
      <c r="H37" s="3" t="s">
        <v>35</v>
      </c>
      <c r="I37" s="11" t="s">
        <v>40</v>
      </c>
      <c r="J37" s="11" t="s">
        <v>67</v>
      </c>
      <c r="K37" s="12">
        <v>1135795.31549</v>
      </c>
      <c r="L37" s="12">
        <v>1122330.5339</v>
      </c>
      <c r="M37" s="22">
        <f t="shared" si="0"/>
        <v>98.81450632817665</v>
      </c>
      <c r="N37" s="6"/>
    </row>
    <row r="38" spans="1:14" ht="30.75" customHeight="1">
      <c r="A38" s="81"/>
      <c r="B38" s="65" t="s">
        <v>72</v>
      </c>
      <c r="C38" s="65" t="s">
        <v>48</v>
      </c>
      <c r="D38" s="58">
        <v>2020</v>
      </c>
      <c r="E38" s="58"/>
      <c r="F38" s="74" t="s">
        <v>66</v>
      </c>
      <c r="G38" s="65" t="s">
        <v>99</v>
      </c>
      <c r="H38" s="30" t="s">
        <v>79</v>
      </c>
      <c r="I38" s="11" t="s">
        <v>40</v>
      </c>
      <c r="J38" s="11" t="s">
        <v>67</v>
      </c>
      <c r="K38" s="12">
        <v>1135795.31549</v>
      </c>
      <c r="L38" s="12">
        <v>1122330.5339</v>
      </c>
      <c r="M38" s="22">
        <f t="shared" si="0"/>
        <v>98.81450632817665</v>
      </c>
      <c r="N38" s="31" t="s">
        <v>18</v>
      </c>
    </row>
    <row r="39" spans="1:14" ht="22.5" customHeight="1">
      <c r="A39" s="82"/>
      <c r="B39" s="58"/>
      <c r="C39" s="58"/>
      <c r="D39" s="58"/>
      <c r="E39" s="58"/>
      <c r="F39" s="74"/>
      <c r="G39" s="58"/>
      <c r="H39" s="25" t="s">
        <v>41</v>
      </c>
      <c r="I39" s="11" t="s">
        <v>40</v>
      </c>
      <c r="J39" s="11" t="s">
        <v>67</v>
      </c>
      <c r="K39" s="12">
        <v>988031.4</v>
      </c>
      <c r="L39" s="12">
        <v>988031.4</v>
      </c>
      <c r="M39" s="22">
        <f t="shared" si="0"/>
        <v>100</v>
      </c>
      <c r="N39" s="32"/>
    </row>
    <row r="40" spans="1:14" ht="18.75">
      <c r="A40" s="82"/>
      <c r="B40" s="58"/>
      <c r="C40" s="58"/>
      <c r="D40" s="58"/>
      <c r="E40" s="58"/>
      <c r="F40" s="74"/>
      <c r="G40" s="58"/>
      <c r="H40" s="26" t="s">
        <v>42</v>
      </c>
      <c r="I40" s="11" t="s">
        <v>40</v>
      </c>
      <c r="J40" s="11" t="s">
        <v>67</v>
      </c>
      <c r="K40" s="12">
        <v>147763.91549</v>
      </c>
      <c r="L40" s="12">
        <v>134299.1339</v>
      </c>
      <c r="M40" s="22">
        <f t="shared" si="0"/>
        <v>90.88763887627812</v>
      </c>
      <c r="N40" s="32"/>
    </row>
    <row r="41" spans="1:14" ht="15" customHeight="1">
      <c r="A41" s="83"/>
      <c r="B41" s="58"/>
      <c r="C41" s="58"/>
      <c r="D41" s="58"/>
      <c r="E41" s="58"/>
      <c r="F41" s="74"/>
      <c r="G41" s="58"/>
      <c r="H41" s="30" t="s">
        <v>44</v>
      </c>
      <c r="I41" s="11" t="s">
        <v>43</v>
      </c>
      <c r="J41" s="11" t="s">
        <v>43</v>
      </c>
      <c r="K41" s="21">
        <v>0</v>
      </c>
      <c r="L41" s="21">
        <v>0</v>
      </c>
      <c r="M41" s="22" t="s">
        <v>11</v>
      </c>
      <c r="N41" s="32"/>
    </row>
    <row r="42" spans="1:14" ht="47.25" customHeight="1">
      <c r="A42" s="2">
        <v>7</v>
      </c>
      <c r="B42" s="50" t="s">
        <v>92</v>
      </c>
      <c r="C42" s="50"/>
      <c r="D42" s="50"/>
      <c r="E42" s="50"/>
      <c r="F42" s="50"/>
      <c r="G42" s="50"/>
      <c r="H42" s="3" t="s">
        <v>35</v>
      </c>
      <c r="I42" s="11" t="s">
        <v>40</v>
      </c>
      <c r="J42" s="11" t="s">
        <v>67</v>
      </c>
      <c r="K42" s="12">
        <v>112906.81255999999</v>
      </c>
      <c r="L42" s="12">
        <v>98773.95421</v>
      </c>
      <c r="M42" s="22">
        <f t="shared" si="0"/>
        <v>87.48272311514451</v>
      </c>
      <c r="N42" s="6"/>
    </row>
    <row r="43" spans="1:14" ht="26.25" customHeight="1">
      <c r="A43" s="81"/>
      <c r="B43" s="65" t="s">
        <v>72</v>
      </c>
      <c r="C43" s="74" t="s">
        <v>2</v>
      </c>
      <c r="D43" s="74">
        <v>2020</v>
      </c>
      <c r="E43" s="74"/>
      <c r="F43" s="74" t="s">
        <v>66</v>
      </c>
      <c r="G43" s="73" t="s">
        <v>99</v>
      </c>
      <c r="H43" s="30" t="s">
        <v>79</v>
      </c>
      <c r="I43" s="11" t="s">
        <v>40</v>
      </c>
      <c r="J43" s="11" t="s">
        <v>67</v>
      </c>
      <c r="K43" s="12">
        <v>112906.81255999999</v>
      </c>
      <c r="L43" s="12">
        <v>98773.95421</v>
      </c>
      <c r="M43" s="22">
        <f t="shared" si="0"/>
        <v>87.48272311514451</v>
      </c>
      <c r="N43" s="33" t="s">
        <v>25</v>
      </c>
    </row>
    <row r="44" spans="1:14" ht="18.75">
      <c r="A44" s="82"/>
      <c r="B44" s="58"/>
      <c r="C44" s="74"/>
      <c r="D44" s="74"/>
      <c r="E44" s="74"/>
      <c r="F44" s="74"/>
      <c r="G44" s="74"/>
      <c r="H44" s="25" t="s">
        <v>41</v>
      </c>
      <c r="I44" s="11" t="s">
        <v>40</v>
      </c>
      <c r="J44" s="11" t="s">
        <v>67</v>
      </c>
      <c r="K44" s="12">
        <v>93808.8</v>
      </c>
      <c r="L44" s="12">
        <v>93808.8</v>
      </c>
      <c r="M44" s="22">
        <f t="shared" si="0"/>
        <v>100</v>
      </c>
      <c r="N44" s="33"/>
    </row>
    <row r="45" spans="1:14" ht="18.75">
      <c r="A45" s="82"/>
      <c r="B45" s="58"/>
      <c r="C45" s="74"/>
      <c r="D45" s="74"/>
      <c r="E45" s="74"/>
      <c r="F45" s="74"/>
      <c r="G45" s="74"/>
      <c r="H45" s="26" t="s">
        <v>42</v>
      </c>
      <c r="I45" s="11" t="s">
        <v>40</v>
      </c>
      <c r="J45" s="11" t="s">
        <v>67</v>
      </c>
      <c r="K45" s="12">
        <v>19098.01256</v>
      </c>
      <c r="L45" s="12">
        <v>4965.154210000001</v>
      </c>
      <c r="M45" s="22">
        <f t="shared" si="0"/>
        <v>25.998277016527425</v>
      </c>
      <c r="N45" s="33"/>
    </row>
    <row r="46" spans="1:14" ht="14.25" customHeight="1">
      <c r="A46" s="83"/>
      <c r="B46" s="58"/>
      <c r="C46" s="74"/>
      <c r="D46" s="74"/>
      <c r="E46" s="74"/>
      <c r="F46" s="74"/>
      <c r="G46" s="74"/>
      <c r="H46" s="30" t="s">
        <v>44</v>
      </c>
      <c r="I46" s="11" t="s">
        <v>43</v>
      </c>
      <c r="J46" s="11" t="s">
        <v>43</v>
      </c>
      <c r="K46" s="13">
        <v>0</v>
      </c>
      <c r="L46" s="13">
        <v>0</v>
      </c>
      <c r="M46" s="22" t="s">
        <v>11</v>
      </c>
      <c r="N46" s="33"/>
    </row>
    <row r="47" spans="1:14" ht="54" customHeight="1">
      <c r="A47" s="2">
        <v>8</v>
      </c>
      <c r="B47" s="50" t="s">
        <v>96</v>
      </c>
      <c r="C47" s="50"/>
      <c r="D47" s="50"/>
      <c r="E47" s="50"/>
      <c r="F47" s="50"/>
      <c r="G47" s="50"/>
      <c r="H47" s="3" t="s">
        <v>35</v>
      </c>
      <c r="I47" s="11" t="s">
        <v>40</v>
      </c>
      <c r="J47" s="11" t="s">
        <v>67</v>
      </c>
      <c r="K47" s="12">
        <v>43014.90523</v>
      </c>
      <c r="L47" s="12">
        <v>40303.5</v>
      </c>
      <c r="M47" s="22">
        <f t="shared" si="0"/>
        <v>93.69659141290174</v>
      </c>
      <c r="N47" s="6"/>
    </row>
    <row r="48" spans="1:14" ht="27.75" customHeight="1">
      <c r="A48" s="81"/>
      <c r="B48" s="65" t="s">
        <v>72</v>
      </c>
      <c r="C48" s="74" t="s">
        <v>3</v>
      </c>
      <c r="D48" s="74">
        <v>2020</v>
      </c>
      <c r="E48" s="74"/>
      <c r="F48" s="74" t="s">
        <v>66</v>
      </c>
      <c r="G48" s="73" t="s">
        <v>99</v>
      </c>
      <c r="H48" s="30" t="s">
        <v>79</v>
      </c>
      <c r="I48" s="11" t="s">
        <v>40</v>
      </c>
      <c r="J48" s="11" t="s">
        <v>67</v>
      </c>
      <c r="K48" s="12">
        <v>43014.90523</v>
      </c>
      <c r="L48" s="12">
        <v>40303.5</v>
      </c>
      <c r="M48" s="22">
        <f t="shared" si="0"/>
        <v>93.69659141290174</v>
      </c>
      <c r="N48" s="33" t="s">
        <v>7</v>
      </c>
    </row>
    <row r="49" spans="1:14" ht="18.75">
      <c r="A49" s="82"/>
      <c r="B49" s="58"/>
      <c r="C49" s="74"/>
      <c r="D49" s="74"/>
      <c r="E49" s="74"/>
      <c r="F49" s="74"/>
      <c r="G49" s="74"/>
      <c r="H49" s="25" t="s">
        <v>41</v>
      </c>
      <c r="I49" s="11" t="s">
        <v>40</v>
      </c>
      <c r="J49" s="11" t="s">
        <v>67</v>
      </c>
      <c r="K49" s="12">
        <v>40303.5</v>
      </c>
      <c r="L49" s="12">
        <v>40303.5</v>
      </c>
      <c r="M49" s="22">
        <f t="shared" si="0"/>
        <v>100</v>
      </c>
      <c r="N49" s="33"/>
    </row>
    <row r="50" spans="1:14" ht="25.5" customHeight="1">
      <c r="A50" s="82"/>
      <c r="B50" s="58"/>
      <c r="C50" s="74"/>
      <c r="D50" s="74"/>
      <c r="E50" s="74"/>
      <c r="F50" s="74"/>
      <c r="G50" s="74"/>
      <c r="H50" s="26" t="s">
        <v>42</v>
      </c>
      <c r="I50" s="11" t="s">
        <v>40</v>
      </c>
      <c r="J50" s="11" t="s">
        <v>67</v>
      </c>
      <c r="K50" s="12">
        <v>2711.40523</v>
      </c>
      <c r="L50" s="13">
        <v>0</v>
      </c>
      <c r="M50" s="22" t="s">
        <v>11</v>
      </c>
      <c r="N50" s="33"/>
    </row>
    <row r="51" spans="1:14" ht="15.75" customHeight="1">
      <c r="A51" s="83"/>
      <c r="B51" s="58"/>
      <c r="C51" s="74"/>
      <c r="D51" s="74"/>
      <c r="E51" s="74"/>
      <c r="F51" s="74"/>
      <c r="G51" s="74"/>
      <c r="H51" s="30" t="s">
        <v>44</v>
      </c>
      <c r="I51" s="11" t="s">
        <v>43</v>
      </c>
      <c r="J51" s="11" t="s">
        <v>43</v>
      </c>
      <c r="K51" s="13">
        <v>0</v>
      </c>
      <c r="L51" s="13">
        <v>0</v>
      </c>
      <c r="M51" s="22" t="s">
        <v>11</v>
      </c>
      <c r="N51" s="33"/>
    </row>
    <row r="52" spans="1:14" ht="51.75" customHeight="1">
      <c r="A52" s="2">
        <v>9</v>
      </c>
      <c r="B52" s="50" t="s">
        <v>93</v>
      </c>
      <c r="C52" s="50"/>
      <c r="D52" s="50"/>
      <c r="E52" s="50"/>
      <c r="F52" s="50"/>
      <c r="G52" s="50"/>
      <c r="H52" s="3" t="s">
        <v>35</v>
      </c>
      <c r="I52" s="11"/>
      <c r="J52" s="11"/>
      <c r="K52" s="12">
        <v>119152.3</v>
      </c>
      <c r="L52" s="12">
        <v>100902.3</v>
      </c>
      <c r="M52" s="22">
        <f t="shared" si="0"/>
        <v>84.68346813280147</v>
      </c>
      <c r="N52" s="6"/>
    </row>
    <row r="53" spans="1:14" ht="25.5" customHeight="1">
      <c r="A53" s="81"/>
      <c r="B53" s="65" t="s">
        <v>72</v>
      </c>
      <c r="C53" s="73" t="s">
        <v>4</v>
      </c>
      <c r="D53" s="74">
        <v>2020</v>
      </c>
      <c r="E53" s="74"/>
      <c r="F53" s="74" t="s">
        <v>66</v>
      </c>
      <c r="G53" s="73" t="s">
        <v>99</v>
      </c>
      <c r="H53" s="30" t="s">
        <v>79</v>
      </c>
      <c r="I53" s="11" t="s">
        <v>40</v>
      </c>
      <c r="J53" s="11" t="s">
        <v>67</v>
      </c>
      <c r="K53" s="12">
        <v>51239</v>
      </c>
      <c r="L53" s="12">
        <v>42114</v>
      </c>
      <c r="M53" s="22">
        <f t="shared" si="0"/>
        <v>82.19129959601085</v>
      </c>
      <c r="N53" s="34" t="s">
        <v>19</v>
      </c>
    </row>
    <row r="54" spans="1:14" ht="18.75">
      <c r="A54" s="82"/>
      <c r="B54" s="58"/>
      <c r="C54" s="74"/>
      <c r="D54" s="74"/>
      <c r="E54" s="74"/>
      <c r="F54" s="74"/>
      <c r="G54" s="74"/>
      <c r="H54" s="25" t="s">
        <v>41</v>
      </c>
      <c r="I54" s="11" t="s">
        <v>40</v>
      </c>
      <c r="J54" s="11" t="s">
        <v>67</v>
      </c>
      <c r="K54" s="12">
        <v>42114</v>
      </c>
      <c r="L54" s="12">
        <v>42114</v>
      </c>
      <c r="M54" s="22">
        <f t="shared" si="0"/>
        <v>100</v>
      </c>
      <c r="N54" s="35"/>
    </row>
    <row r="55" spans="1:14" ht="18.75">
      <c r="A55" s="82"/>
      <c r="B55" s="58"/>
      <c r="C55" s="74"/>
      <c r="D55" s="74"/>
      <c r="E55" s="74"/>
      <c r="F55" s="74"/>
      <c r="G55" s="74"/>
      <c r="H55" s="26" t="s">
        <v>42</v>
      </c>
      <c r="I55" s="11" t="s">
        <v>40</v>
      </c>
      <c r="J55" s="11" t="s">
        <v>67</v>
      </c>
      <c r="K55" s="12">
        <v>9125</v>
      </c>
      <c r="L55" s="13">
        <v>0</v>
      </c>
      <c r="M55" s="22" t="s">
        <v>14</v>
      </c>
      <c r="N55" s="35"/>
    </row>
    <row r="56" spans="1:14" ht="15.75" customHeight="1">
      <c r="A56" s="83"/>
      <c r="B56" s="58"/>
      <c r="C56" s="74"/>
      <c r="D56" s="74"/>
      <c r="E56" s="74"/>
      <c r="F56" s="74"/>
      <c r="G56" s="74"/>
      <c r="H56" s="30" t="s">
        <v>44</v>
      </c>
      <c r="I56" s="11" t="s">
        <v>43</v>
      </c>
      <c r="J56" s="11" t="s">
        <v>43</v>
      </c>
      <c r="K56" s="12">
        <v>16674.3</v>
      </c>
      <c r="L56" s="12">
        <v>16674.3</v>
      </c>
      <c r="M56" s="22">
        <f t="shared" si="0"/>
        <v>100</v>
      </c>
      <c r="N56" s="36"/>
    </row>
    <row r="57" spans="1:14" ht="53.25" customHeight="1">
      <c r="A57" s="2">
        <v>10</v>
      </c>
      <c r="B57" s="50" t="s">
        <v>94</v>
      </c>
      <c r="C57" s="50"/>
      <c r="D57" s="50"/>
      <c r="E57" s="50"/>
      <c r="F57" s="50"/>
      <c r="G57" s="50"/>
      <c r="H57" s="3" t="s">
        <v>35</v>
      </c>
      <c r="I57" s="11"/>
      <c r="J57" s="11"/>
      <c r="K57" s="13">
        <v>0</v>
      </c>
      <c r="L57" s="12">
        <v>376197</v>
      </c>
      <c r="M57" s="22" t="s">
        <v>11</v>
      </c>
      <c r="N57" s="6"/>
    </row>
    <row r="58" spans="1:14" ht="27" customHeight="1">
      <c r="A58" s="81"/>
      <c r="B58" s="65" t="s">
        <v>78</v>
      </c>
      <c r="C58" s="65" t="s">
        <v>5</v>
      </c>
      <c r="D58" s="58">
        <v>2020</v>
      </c>
      <c r="E58" s="58"/>
      <c r="F58" s="58" t="s">
        <v>66</v>
      </c>
      <c r="G58" s="65" t="s">
        <v>99</v>
      </c>
      <c r="H58" s="30" t="s">
        <v>79</v>
      </c>
      <c r="I58" s="11" t="s">
        <v>43</v>
      </c>
      <c r="J58" s="11" t="s">
        <v>43</v>
      </c>
      <c r="K58" s="13">
        <v>0</v>
      </c>
      <c r="L58" s="13">
        <v>0</v>
      </c>
      <c r="M58" s="22" t="s">
        <v>11</v>
      </c>
      <c r="N58" s="31" t="s">
        <v>8</v>
      </c>
    </row>
    <row r="59" spans="1:14" ht="18.75">
      <c r="A59" s="82"/>
      <c r="B59" s="58"/>
      <c r="C59" s="58"/>
      <c r="D59" s="58"/>
      <c r="E59" s="58"/>
      <c r="F59" s="58"/>
      <c r="G59" s="58"/>
      <c r="H59" s="25" t="s">
        <v>41</v>
      </c>
      <c r="I59" s="11" t="s">
        <v>43</v>
      </c>
      <c r="J59" s="11" t="s">
        <v>43</v>
      </c>
      <c r="K59" s="13">
        <v>0</v>
      </c>
      <c r="L59" s="13">
        <v>0</v>
      </c>
      <c r="M59" s="22" t="s">
        <v>11</v>
      </c>
      <c r="N59" s="32"/>
    </row>
    <row r="60" spans="1:14" ht="21.75" customHeight="1">
      <c r="A60" s="82"/>
      <c r="B60" s="58"/>
      <c r="C60" s="58"/>
      <c r="D60" s="58"/>
      <c r="E60" s="58"/>
      <c r="F60" s="58"/>
      <c r="G60" s="58"/>
      <c r="H60" s="26" t="s">
        <v>42</v>
      </c>
      <c r="I60" s="11" t="s">
        <v>43</v>
      </c>
      <c r="J60" s="11" t="s">
        <v>43</v>
      </c>
      <c r="K60" s="13">
        <v>0</v>
      </c>
      <c r="L60" s="13">
        <v>0</v>
      </c>
      <c r="M60" s="22" t="s">
        <v>11</v>
      </c>
      <c r="N60" s="32"/>
    </row>
    <row r="61" spans="1:14" ht="14.25" customHeight="1">
      <c r="A61" s="83"/>
      <c r="B61" s="58"/>
      <c r="C61" s="58"/>
      <c r="D61" s="58"/>
      <c r="E61" s="58"/>
      <c r="F61" s="58"/>
      <c r="G61" s="58"/>
      <c r="H61" s="30" t="s">
        <v>44</v>
      </c>
      <c r="I61" s="11" t="s">
        <v>43</v>
      </c>
      <c r="J61" s="11" t="s">
        <v>43</v>
      </c>
      <c r="K61" s="13">
        <v>0</v>
      </c>
      <c r="L61" s="12">
        <v>376197</v>
      </c>
      <c r="M61" s="22" t="s">
        <v>11</v>
      </c>
      <c r="N61" s="32"/>
    </row>
    <row r="62" spans="1:14" ht="72.75" customHeight="1">
      <c r="A62" s="2">
        <v>11</v>
      </c>
      <c r="B62" s="50" t="s">
        <v>49</v>
      </c>
      <c r="C62" s="50"/>
      <c r="D62" s="50"/>
      <c r="E62" s="50"/>
      <c r="F62" s="50"/>
      <c r="G62" s="50"/>
      <c r="H62" s="3" t="s">
        <v>35</v>
      </c>
      <c r="I62" s="11"/>
      <c r="J62" s="10"/>
      <c r="K62" s="12">
        <v>18000</v>
      </c>
      <c r="L62" s="12">
        <v>18000</v>
      </c>
      <c r="M62" s="22">
        <f t="shared" si="0"/>
        <v>100</v>
      </c>
      <c r="N62" s="8"/>
    </row>
    <row r="63" spans="1:14" ht="27.75" customHeight="1">
      <c r="A63" s="49"/>
      <c r="B63" s="65" t="s">
        <v>56</v>
      </c>
      <c r="C63" s="65" t="s">
        <v>50</v>
      </c>
      <c r="D63" s="58">
        <v>2020</v>
      </c>
      <c r="E63" s="58"/>
      <c r="F63" s="58" t="s">
        <v>60</v>
      </c>
      <c r="G63" s="65" t="s">
        <v>99</v>
      </c>
      <c r="H63" s="30" t="s">
        <v>79</v>
      </c>
      <c r="I63" s="11" t="s">
        <v>40</v>
      </c>
      <c r="J63" s="10">
        <v>12</v>
      </c>
      <c r="K63" s="12">
        <v>18000</v>
      </c>
      <c r="L63" s="12">
        <v>18000</v>
      </c>
      <c r="M63" s="22">
        <f t="shared" si="0"/>
        <v>100</v>
      </c>
      <c r="N63" s="86" t="s">
        <v>27</v>
      </c>
    </row>
    <row r="64" spans="1:14" ht="18.75">
      <c r="A64" s="49"/>
      <c r="B64" s="58"/>
      <c r="C64" s="58"/>
      <c r="D64" s="58"/>
      <c r="E64" s="58"/>
      <c r="F64" s="58"/>
      <c r="G64" s="58"/>
      <c r="H64" s="25" t="s">
        <v>41</v>
      </c>
      <c r="I64" s="11" t="s">
        <v>40</v>
      </c>
      <c r="J64" s="10">
        <v>12</v>
      </c>
      <c r="K64" s="12">
        <v>17100</v>
      </c>
      <c r="L64" s="12">
        <v>17100</v>
      </c>
      <c r="M64" s="22">
        <f t="shared" si="0"/>
        <v>100</v>
      </c>
      <c r="N64" s="86"/>
    </row>
    <row r="65" spans="1:14" ht="18.75">
      <c r="A65" s="49"/>
      <c r="B65" s="58"/>
      <c r="C65" s="58"/>
      <c r="D65" s="58"/>
      <c r="E65" s="58"/>
      <c r="F65" s="58"/>
      <c r="G65" s="58"/>
      <c r="H65" s="26" t="s">
        <v>42</v>
      </c>
      <c r="I65" s="11" t="s">
        <v>40</v>
      </c>
      <c r="J65" s="10">
        <v>12</v>
      </c>
      <c r="K65" s="12">
        <v>900</v>
      </c>
      <c r="L65" s="12">
        <v>900</v>
      </c>
      <c r="M65" s="22">
        <f t="shared" si="0"/>
        <v>100</v>
      </c>
      <c r="N65" s="86"/>
    </row>
    <row r="66" spans="1:14" ht="15" customHeight="1">
      <c r="A66" s="49"/>
      <c r="B66" s="58"/>
      <c r="C66" s="58"/>
      <c r="D66" s="58"/>
      <c r="E66" s="58"/>
      <c r="F66" s="58"/>
      <c r="G66" s="58"/>
      <c r="H66" s="30" t="s">
        <v>44</v>
      </c>
      <c r="I66" s="11" t="s">
        <v>43</v>
      </c>
      <c r="J66" s="11" t="s">
        <v>43</v>
      </c>
      <c r="K66" s="13">
        <v>0</v>
      </c>
      <c r="L66" s="13">
        <v>0</v>
      </c>
      <c r="M66" s="22" t="s">
        <v>11</v>
      </c>
      <c r="N66" s="86"/>
    </row>
    <row r="67" spans="1:14" ht="65.25" customHeight="1">
      <c r="A67" s="2">
        <v>12</v>
      </c>
      <c r="B67" s="50" t="s">
        <v>51</v>
      </c>
      <c r="C67" s="50"/>
      <c r="D67" s="50"/>
      <c r="E67" s="50"/>
      <c r="F67" s="50"/>
      <c r="G67" s="50"/>
      <c r="H67" s="3" t="s">
        <v>35</v>
      </c>
      <c r="I67" s="11"/>
      <c r="J67" s="10"/>
      <c r="K67" s="12">
        <v>3200</v>
      </c>
      <c r="L67" s="12">
        <v>3200</v>
      </c>
      <c r="M67" s="22">
        <f t="shared" si="0"/>
        <v>100</v>
      </c>
      <c r="N67" s="62" t="s">
        <v>28</v>
      </c>
    </row>
    <row r="68" spans="1:14" ht="26.25" customHeight="1">
      <c r="A68" s="49"/>
      <c r="B68" s="65" t="s">
        <v>56</v>
      </c>
      <c r="C68" s="65" t="s">
        <v>52</v>
      </c>
      <c r="D68" s="58">
        <v>2020</v>
      </c>
      <c r="E68" s="58"/>
      <c r="F68" s="58" t="s">
        <v>60</v>
      </c>
      <c r="G68" s="65" t="s">
        <v>99</v>
      </c>
      <c r="H68" s="30" t="s">
        <v>79</v>
      </c>
      <c r="I68" s="11" t="s">
        <v>40</v>
      </c>
      <c r="J68" s="10">
        <v>12</v>
      </c>
      <c r="K68" s="12">
        <v>3200</v>
      </c>
      <c r="L68" s="12">
        <v>3200</v>
      </c>
      <c r="M68" s="22">
        <f t="shared" si="0"/>
        <v>100</v>
      </c>
      <c r="N68" s="90"/>
    </row>
    <row r="69" spans="1:14" ht="18.75">
      <c r="A69" s="49"/>
      <c r="B69" s="58"/>
      <c r="C69" s="58"/>
      <c r="D69" s="58"/>
      <c r="E69" s="58"/>
      <c r="F69" s="58"/>
      <c r="G69" s="58"/>
      <c r="H69" s="25" t="s">
        <v>41</v>
      </c>
      <c r="I69" s="11" t="s">
        <v>40</v>
      </c>
      <c r="J69" s="10">
        <v>12</v>
      </c>
      <c r="K69" s="12">
        <v>3040</v>
      </c>
      <c r="L69" s="12">
        <v>3040</v>
      </c>
      <c r="M69" s="22">
        <f t="shared" si="0"/>
        <v>100</v>
      </c>
      <c r="N69" s="90"/>
    </row>
    <row r="70" spans="1:14" ht="18.75">
      <c r="A70" s="49"/>
      <c r="B70" s="58"/>
      <c r="C70" s="58"/>
      <c r="D70" s="58"/>
      <c r="E70" s="58"/>
      <c r="F70" s="58"/>
      <c r="G70" s="58"/>
      <c r="H70" s="26" t="s">
        <v>42</v>
      </c>
      <c r="I70" s="11" t="s">
        <v>40</v>
      </c>
      <c r="J70" s="10">
        <v>12</v>
      </c>
      <c r="K70" s="12">
        <v>160</v>
      </c>
      <c r="L70" s="12">
        <v>160</v>
      </c>
      <c r="M70" s="22">
        <f t="shared" si="0"/>
        <v>100</v>
      </c>
      <c r="N70" s="90"/>
    </row>
    <row r="71" spans="1:14" ht="15" customHeight="1">
      <c r="A71" s="49"/>
      <c r="B71" s="58"/>
      <c r="C71" s="58"/>
      <c r="D71" s="58"/>
      <c r="E71" s="58"/>
      <c r="F71" s="58"/>
      <c r="G71" s="58"/>
      <c r="H71" s="30" t="s">
        <v>44</v>
      </c>
      <c r="I71" s="11" t="s">
        <v>43</v>
      </c>
      <c r="J71" s="11" t="s">
        <v>43</v>
      </c>
      <c r="K71" s="13">
        <v>0</v>
      </c>
      <c r="L71" s="13">
        <v>0</v>
      </c>
      <c r="M71" s="22" t="s">
        <v>11</v>
      </c>
      <c r="N71" s="91"/>
    </row>
    <row r="72" spans="1:14" ht="78.75" customHeight="1">
      <c r="A72" s="2">
        <v>13</v>
      </c>
      <c r="B72" s="50" t="s">
        <v>53</v>
      </c>
      <c r="C72" s="50"/>
      <c r="D72" s="50"/>
      <c r="E72" s="50"/>
      <c r="F72" s="50"/>
      <c r="G72" s="50"/>
      <c r="H72" s="3" t="s">
        <v>35</v>
      </c>
      <c r="I72" s="10"/>
      <c r="J72" s="10"/>
      <c r="K72" s="12">
        <v>2117</v>
      </c>
      <c r="L72" s="13">
        <v>0</v>
      </c>
      <c r="M72" s="22" t="s">
        <v>11</v>
      </c>
      <c r="N72" s="6"/>
    </row>
    <row r="73" spans="1:14" ht="27.75" customHeight="1">
      <c r="A73" s="49"/>
      <c r="B73" s="65" t="s">
        <v>56</v>
      </c>
      <c r="C73" s="65" t="s">
        <v>54</v>
      </c>
      <c r="D73" s="88" t="s">
        <v>110</v>
      </c>
      <c r="E73" s="65"/>
      <c r="F73" s="65" t="s">
        <v>60</v>
      </c>
      <c r="G73" s="65" t="s">
        <v>99</v>
      </c>
      <c r="H73" s="30" t="s">
        <v>79</v>
      </c>
      <c r="I73" s="11" t="s">
        <v>40</v>
      </c>
      <c r="J73" s="10">
        <v>12</v>
      </c>
      <c r="K73" s="12">
        <v>2117</v>
      </c>
      <c r="L73" s="13">
        <v>0</v>
      </c>
      <c r="M73" s="22" t="s">
        <v>11</v>
      </c>
      <c r="N73" s="86" t="s">
        <v>29</v>
      </c>
    </row>
    <row r="74" spans="1:14" ht="18.75">
      <c r="A74" s="49"/>
      <c r="B74" s="58"/>
      <c r="C74" s="58"/>
      <c r="D74" s="88"/>
      <c r="E74" s="58"/>
      <c r="F74" s="58"/>
      <c r="G74" s="58"/>
      <c r="H74" s="25" t="s">
        <v>41</v>
      </c>
      <c r="I74" s="11" t="s">
        <v>40</v>
      </c>
      <c r="J74" s="10">
        <v>12</v>
      </c>
      <c r="K74" s="13">
        <v>0</v>
      </c>
      <c r="L74" s="13">
        <v>0</v>
      </c>
      <c r="M74" s="22" t="s">
        <v>11</v>
      </c>
      <c r="N74" s="87"/>
    </row>
    <row r="75" spans="1:14" ht="18.75">
      <c r="A75" s="49"/>
      <c r="B75" s="58"/>
      <c r="C75" s="58"/>
      <c r="D75" s="88"/>
      <c r="E75" s="58"/>
      <c r="F75" s="58"/>
      <c r="G75" s="58"/>
      <c r="H75" s="26" t="s">
        <v>42</v>
      </c>
      <c r="I75" s="11" t="s">
        <v>40</v>
      </c>
      <c r="J75" s="10">
        <v>12</v>
      </c>
      <c r="K75" s="12">
        <v>2117</v>
      </c>
      <c r="L75" s="13">
        <v>0</v>
      </c>
      <c r="M75" s="22" t="s">
        <v>11</v>
      </c>
      <c r="N75" s="87"/>
    </row>
    <row r="76" spans="1:14" ht="18" customHeight="1">
      <c r="A76" s="49"/>
      <c r="B76" s="58"/>
      <c r="C76" s="58"/>
      <c r="D76" s="88"/>
      <c r="E76" s="58"/>
      <c r="F76" s="58"/>
      <c r="G76" s="58"/>
      <c r="H76" s="30" t="s">
        <v>44</v>
      </c>
      <c r="I76" s="11" t="s">
        <v>43</v>
      </c>
      <c r="J76" s="11" t="s">
        <v>43</v>
      </c>
      <c r="K76" s="13">
        <v>0</v>
      </c>
      <c r="L76" s="13">
        <v>0</v>
      </c>
      <c r="M76" s="22" t="s">
        <v>11</v>
      </c>
      <c r="N76" s="87"/>
    </row>
    <row r="77" spans="1:14" ht="27.75" customHeight="1">
      <c r="A77" s="2">
        <v>14</v>
      </c>
      <c r="B77" s="89" t="s">
        <v>57</v>
      </c>
      <c r="C77" s="89"/>
      <c r="D77" s="89"/>
      <c r="E77" s="89"/>
      <c r="F77" s="89"/>
      <c r="G77" s="89"/>
      <c r="H77" s="3" t="s">
        <v>35</v>
      </c>
      <c r="I77" s="10"/>
      <c r="J77" s="10"/>
      <c r="K77" s="12">
        <v>407.3</v>
      </c>
      <c r="L77" s="12">
        <v>49.3</v>
      </c>
      <c r="M77" s="22">
        <f>L77*100/K77</f>
        <v>12.104100171863491</v>
      </c>
      <c r="N77" s="6"/>
    </row>
    <row r="78" spans="1:14" ht="28.5" customHeight="1">
      <c r="A78" s="58"/>
      <c r="B78" s="65" t="s">
        <v>73</v>
      </c>
      <c r="C78" s="65" t="s">
        <v>111</v>
      </c>
      <c r="D78" s="88">
        <v>2020</v>
      </c>
      <c r="E78" s="58"/>
      <c r="F78" s="65" t="s">
        <v>68</v>
      </c>
      <c r="G78" s="65" t="s">
        <v>99</v>
      </c>
      <c r="H78" s="30" t="s">
        <v>79</v>
      </c>
      <c r="I78" s="11" t="s">
        <v>39</v>
      </c>
      <c r="J78" s="10">
        <v>13</v>
      </c>
      <c r="K78" s="12">
        <v>407.3</v>
      </c>
      <c r="L78" s="12">
        <v>49.3</v>
      </c>
      <c r="M78" s="22">
        <f>L78*100/K78</f>
        <v>12.104100171863491</v>
      </c>
      <c r="N78" s="62" t="s">
        <v>6</v>
      </c>
    </row>
    <row r="79" spans="1:14" ht="21.75" customHeight="1">
      <c r="A79" s="58"/>
      <c r="B79" s="58"/>
      <c r="C79" s="58"/>
      <c r="D79" s="88"/>
      <c r="E79" s="58"/>
      <c r="F79" s="58"/>
      <c r="G79" s="58"/>
      <c r="H79" s="25" t="s">
        <v>41</v>
      </c>
      <c r="I79" s="11" t="s">
        <v>43</v>
      </c>
      <c r="J79" s="11" t="s">
        <v>43</v>
      </c>
      <c r="K79" s="13">
        <v>0</v>
      </c>
      <c r="L79" s="13">
        <v>0</v>
      </c>
      <c r="M79" s="22" t="s">
        <v>11</v>
      </c>
      <c r="N79" s="84"/>
    </row>
    <row r="80" spans="1:14" ht="19.5" customHeight="1">
      <c r="A80" s="58"/>
      <c r="B80" s="58"/>
      <c r="C80" s="58"/>
      <c r="D80" s="88"/>
      <c r="E80" s="58"/>
      <c r="F80" s="58"/>
      <c r="G80" s="58"/>
      <c r="H80" s="26" t="s">
        <v>42</v>
      </c>
      <c r="I80" s="11" t="s">
        <v>39</v>
      </c>
      <c r="J80" s="10">
        <v>13</v>
      </c>
      <c r="K80" s="12">
        <v>407.3</v>
      </c>
      <c r="L80" s="12">
        <v>49.3</v>
      </c>
      <c r="M80" s="22">
        <f>L80*100/K80</f>
        <v>12.104100171863491</v>
      </c>
      <c r="N80" s="84"/>
    </row>
    <row r="81" spans="1:14" ht="14.25" customHeight="1">
      <c r="A81" s="58"/>
      <c r="B81" s="58"/>
      <c r="C81" s="58"/>
      <c r="D81" s="88"/>
      <c r="E81" s="58"/>
      <c r="F81" s="58"/>
      <c r="G81" s="58"/>
      <c r="H81" s="30" t="s">
        <v>44</v>
      </c>
      <c r="I81" s="11" t="s">
        <v>43</v>
      </c>
      <c r="J81" s="11" t="s">
        <v>43</v>
      </c>
      <c r="K81" s="13">
        <v>0</v>
      </c>
      <c r="L81" s="13">
        <v>0</v>
      </c>
      <c r="M81" s="22" t="s">
        <v>11</v>
      </c>
      <c r="N81" s="85"/>
    </row>
    <row r="82" spans="1:14" ht="37.5" customHeight="1">
      <c r="A82" s="2">
        <v>15</v>
      </c>
      <c r="B82" s="89" t="s">
        <v>20</v>
      </c>
      <c r="C82" s="89"/>
      <c r="D82" s="89"/>
      <c r="E82" s="89"/>
      <c r="F82" s="89"/>
      <c r="G82" s="89"/>
      <c r="H82" s="3" t="s">
        <v>35</v>
      </c>
      <c r="I82" s="9"/>
      <c r="J82" s="9"/>
      <c r="K82" s="12">
        <v>274</v>
      </c>
      <c r="L82" s="12">
        <v>254</v>
      </c>
      <c r="M82" s="22">
        <f>L82*100/K82</f>
        <v>92.7007299270073</v>
      </c>
      <c r="N82" s="6"/>
    </row>
    <row r="83" spans="1:14" ht="26.25" customHeight="1">
      <c r="A83" s="81"/>
      <c r="B83" s="65" t="s">
        <v>74</v>
      </c>
      <c r="C83" s="65" t="s">
        <v>0</v>
      </c>
      <c r="D83" s="88">
        <v>2020</v>
      </c>
      <c r="E83" s="65"/>
      <c r="F83" s="65" t="s">
        <v>69</v>
      </c>
      <c r="G83" s="65" t="s">
        <v>99</v>
      </c>
      <c r="H83" s="30" t="s">
        <v>79</v>
      </c>
      <c r="I83" s="9" t="s">
        <v>40</v>
      </c>
      <c r="J83" s="9" t="s">
        <v>55</v>
      </c>
      <c r="K83" s="19">
        <v>274</v>
      </c>
      <c r="L83" s="19">
        <v>254</v>
      </c>
      <c r="M83" s="22">
        <f>L83*100/K83</f>
        <v>92.7007299270073</v>
      </c>
      <c r="N83" s="92" t="s">
        <v>9</v>
      </c>
    </row>
    <row r="84" spans="1:14" ht="27" customHeight="1">
      <c r="A84" s="82"/>
      <c r="B84" s="58"/>
      <c r="C84" s="58"/>
      <c r="D84" s="88"/>
      <c r="E84" s="58"/>
      <c r="F84" s="58"/>
      <c r="G84" s="58"/>
      <c r="H84" s="25" t="s">
        <v>41</v>
      </c>
      <c r="I84" s="9" t="s">
        <v>43</v>
      </c>
      <c r="J84" s="9" t="s">
        <v>43</v>
      </c>
      <c r="K84" s="20">
        <v>0</v>
      </c>
      <c r="L84" s="20">
        <v>0</v>
      </c>
      <c r="M84" s="22" t="s">
        <v>11</v>
      </c>
      <c r="N84" s="92"/>
    </row>
    <row r="85" spans="1:14" ht="18.75">
      <c r="A85" s="82"/>
      <c r="B85" s="58"/>
      <c r="C85" s="58"/>
      <c r="D85" s="88"/>
      <c r="E85" s="58"/>
      <c r="F85" s="58"/>
      <c r="G85" s="58"/>
      <c r="H85" s="26" t="s">
        <v>42</v>
      </c>
      <c r="I85" s="9" t="s">
        <v>40</v>
      </c>
      <c r="J85" s="9" t="s">
        <v>55</v>
      </c>
      <c r="K85" s="19">
        <v>274</v>
      </c>
      <c r="L85" s="19">
        <v>254</v>
      </c>
      <c r="M85" s="22">
        <f>L85*100/K85</f>
        <v>92.7007299270073</v>
      </c>
      <c r="N85" s="92"/>
    </row>
    <row r="86" spans="1:14" ht="117" customHeight="1">
      <c r="A86" s="83"/>
      <c r="B86" s="58"/>
      <c r="C86" s="58"/>
      <c r="D86" s="88"/>
      <c r="E86" s="58"/>
      <c r="F86" s="58"/>
      <c r="G86" s="58"/>
      <c r="H86" s="30" t="s">
        <v>44</v>
      </c>
      <c r="I86" s="9" t="s">
        <v>43</v>
      </c>
      <c r="J86" s="9" t="s">
        <v>43</v>
      </c>
      <c r="K86" s="20">
        <v>0</v>
      </c>
      <c r="L86" s="20">
        <v>0</v>
      </c>
      <c r="M86" s="22" t="s">
        <v>11</v>
      </c>
      <c r="N86" s="93"/>
    </row>
    <row r="87" spans="1:14" ht="48.75" customHeight="1">
      <c r="A87" s="2">
        <v>16</v>
      </c>
      <c r="B87" s="50" t="s">
        <v>58</v>
      </c>
      <c r="C87" s="50"/>
      <c r="D87" s="50"/>
      <c r="E87" s="50"/>
      <c r="F87" s="50"/>
      <c r="G87" s="50"/>
      <c r="H87" s="3" t="s">
        <v>35</v>
      </c>
      <c r="I87" s="10"/>
      <c r="J87" s="10"/>
      <c r="K87" s="13">
        <v>0</v>
      </c>
      <c r="L87" s="13">
        <v>0</v>
      </c>
      <c r="M87" s="22" t="s">
        <v>11</v>
      </c>
      <c r="N87" s="6"/>
    </row>
    <row r="88" spans="1:14" ht="29.25" customHeight="1">
      <c r="A88" s="81"/>
      <c r="B88" s="65" t="s">
        <v>75</v>
      </c>
      <c r="C88" s="65" t="s">
        <v>59</v>
      </c>
      <c r="D88" s="88">
        <v>2020</v>
      </c>
      <c r="E88" s="88"/>
      <c r="F88" s="88" t="s">
        <v>70</v>
      </c>
      <c r="G88" s="73" t="s">
        <v>99</v>
      </c>
      <c r="H88" s="30" t="s">
        <v>79</v>
      </c>
      <c r="I88" s="11" t="s">
        <v>43</v>
      </c>
      <c r="J88" s="11" t="s">
        <v>43</v>
      </c>
      <c r="K88" s="13">
        <v>0</v>
      </c>
      <c r="L88" s="13">
        <v>0</v>
      </c>
      <c r="M88" s="22" t="s">
        <v>11</v>
      </c>
      <c r="N88" s="62" t="s">
        <v>10</v>
      </c>
    </row>
    <row r="89" spans="1:14" ht="18.75">
      <c r="A89" s="82"/>
      <c r="B89" s="58"/>
      <c r="C89" s="58"/>
      <c r="D89" s="88"/>
      <c r="E89" s="88"/>
      <c r="F89" s="88"/>
      <c r="G89" s="74"/>
      <c r="H89" s="25" t="s">
        <v>41</v>
      </c>
      <c r="I89" s="11" t="s">
        <v>43</v>
      </c>
      <c r="J89" s="11" t="s">
        <v>43</v>
      </c>
      <c r="K89" s="13">
        <v>0</v>
      </c>
      <c r="L89" s="13">
        <v>0</v>
      </c>
      <c r="M89" s="22" t="s">
        <v>11</v>
      </c>
      <c r="N89" s="90"/>
    </row>
    <row r="90" spans="1:14" ht="18.75">
      <c r="A90" s="82"/>
      <c r="B90" s="58"/>
      <c r="C90" s="58"/>
      <c r="D90" s="88"/>
      <c r="E90" s="88"/>
      <c r="F90" s="88"/>
      <c r="G90" s="74"/>
      <c r="H90" s="26" t="s">
        <v>42</v>
      </c>
      <c r="I90" s="11" t="s">
        <v>43</v>
      </c>
      <c r="J90" s="11" t="s">
        <v>43</v>
      </c>
      <c r="K90" s="13">
        <v>0</v>
      </c>
      <c r="L90" s="13">
        <v>0</v>
      </c>
      <c r="M90" s="22" t="s">
        <v>11</v>
      </c>
      <c r="N90" s="90"/>
    </row>
    <row r="91" spans="1:14" ht="148.5" customHeight="1">
      <c r="A91" s="83"/>
      <c r="B91" s="58"/>
      <c r="C91" s="58"/>
      <c r="D91" s="88"/>
      <c r="E91" s="88"/>
      <c r="F91" s="88"/>
      <c r="G91" s="74"/>
      <c r="H91" s="30" t="s">
        <v>44</v>
      </c>
      <c r="I91" s="11" t="s">
        <v>43</v>
      </c>
      <c r="J91" s="11" t="s">
        <v>43</v>
      </c>
      <c r="K91" s="13">
        <v>0</v>
      </c>
      <c r="L91" s="13">
        <v>0</v>
      </c>
      <c r="M91" s="22" t="s">
        <v>11</v>
      </c>
      <c r="N91" s="91"/>
    </row>
    <row r="92" spans="1:14" ht="51" customHeight="1">
      <c r="A92" s="2">
        <v>17</v>
      </c>
      <c r="B92" s="50" t="s">
        <v>21</v>
      </c>
      <c r="C92" s="50"/>
      <c r="D92" s="50"/>
      <c r="E92" s="50"/>
      <c r="F92" s="50"/>
      <c r="G92" s="50"/>
      <c r="H92" s="3" t="s">
        <v>35</v>
      </c>
      <c r="I92" s="10"/>
      <c r="J92" s="10"/>
      <c r="K92" s="12">
        <f>SUM(K93:K96)</f>
        <v>615170.3</v>
      </c>
      <c r="L92" s="12">
        <f>SUM(L93:L96)</f>
        <v>972807.4</v>
      </c>
      <c r="M92" s="22">
        <f>L92*100/K92</f>
        <v>158.13627543462354</v>
      </c>
      <c r="N92" s="6"/>
    </row>
    <row r="93" spans="1:14" ht="24">
      <c r="A93" s="81"/>
      <c r="B93" s="65" t="s">
        <v>103</v>
      </c>
      <c r="C93" s="58" t="s">
        <v>106</v>
      </c>
      <c r="D93" s="88">
        <v>2020</v>
      </c>
      <c r="E93" s="88"/>
      <c r="F93" s="88" t="s">
        <v>104</v>
      </c>
      <c r="G93" s="65" t="s">
        <v>99</v>
      </c>
      <c r="H93" s="30" t="s">
        <v>79</v>
      </c>
      <c r="I93" s="9" t="s">
        <v>43</v>
      </c>
      <c r="J93" s="9" t="s">
        <v>43</v>
      </c>
      <c r="K93" s="13">
        <v>0</v>
      </c>
      <c r="L93" s="13">
        <v>0</v>
      </c>
      <c r="M93" s="22" t="s">
        <v>11</v>
      </c>
      <c r="N93" s="62" t="s">
        <v>108</v>
      </c>
    </row>
    <row r="94" spans="1:14" ht="18.75">
      <c r="A94" s="82"/>
      <c r="B94" s="58"/>
      <c r="C94" s="58"/>
      <c r="D94" s="88"/>
      <c r="E94" s="88"/>
      <c r="F94" s="88"/>
      <c r="G94" s="58"/>
      <c r="H94" s="25" t="s">
        <v>41</v>
      </c>
      <c r="I94" s="9" t="s">
        <v>43</v>
      </c>
      <c r="J94" s="9" t="s">
        <v>43</v>
      </c>
      <c r="K94" s="13">
        <v>0</v>
      </c>
      <c r="L94" s="13">
        <v>0</v>
      </c>
      <c r="M94" s="22" t="s">
        <v>11</v>
      </c>
      <c r="N94" s="90"/>
    </row>
    <row r="95" spans="1:14" ht="18.75">
      <c r="A95" s="82"/>
      <c r="B95" s="58"/>
      <c r="C95" s="58"/>
      <c r="D95" s="88"/>
      <c r="E95" s="88"/>
      <c r="F95" s="88"/>
      <c r="G95" s="58"/>
      <c r="H95" s="26" t="s">
        <v>42</v>
      </c>
      <c r="I95" s="9" t="s">
        <v>43</v>
      </c>
      <c r="J95" s="9" t="s">
        <v>43</v>
      </c>
      <c r="K95" s="13">
        <v>0</v>
      </c>
      <c r="L95" s="13">
        <v>0</v>
      </c>
      <c r="M95" s="22" t="s">
        <v>11</v>
      </c>
      <c r="N95" s="90"/>
    </row>
    <row r="96" spans="1:14" ht="60.75" customHeight="1">
      <c r="A96" s="83"/>
      <c r="B96" s="58"/>
      <c r="C96" s="58"/>
      <c r="D96" s="88"/>
      <c r="E96" s="88"/>
      <c r="F96" s="88"/>
      <c r="G96" s="58"/>
      <c r="H96" s="30" t="s">
        <v>44</v>
      </c>
      <c r="I96" s="9" t="s">
        <v>43</v>
      </c>
      <c r="J96" s="9" t="s">
        <v>43</v>
      </c>
      <c r="K96" s="12">
        <v>615170.3</v>
      </c>
      <c r="L96" s="12">
        <v>972807.4</v>
      </c>
      <c r="M96" s="22">
        <f>L96*100/K96</f>
        <v>158.13627543462354</v>
      </c>
      <c r="N96" s="91"/>
    </row>
    <row r="97" spans="1:14" ht="44.25" customHeight="1">
      <c r="A97" s="2">
        <v>18</v>
      </c>
      <c r="B97" s="50" t="s">
        <v>22</v>
      </c>
      <c r="C97" s="50"/>
      <c r="D97" s="50"/>
      <c r="E97" s="50"/>
      <c r="F97" s="50"/>
      <c r="G97" s="50"/>
      <c r="H97" s="3" t="s">
        <v>35</v>
      </c>
      <c r="I97" s="9"/>
      <c r="J97" s="9"/>
      <c r="K97" s="13">
        <v>0</v>
      </c>
      <c r="L97" s="12">
        <v>25270</v>
      </c>
      <c r="M97" s="13" t="s">
        <v>105</v>
      </c>
      <c r="N97" s="6"/>
    </row>
    <row r="98" spans="1:14" ht="24">
      <c r="A98" s="81"/>
      <c r="B98" s="65" t="s">
        <v>103</v>
      </c>
      <c r="C98" s="51" t="s">
        <v>107</v>
      </c>
      <c r="D98" s="88">
        <v>2020</v>
      </c>
      <c r="E98" s="88"/>
      <c r="F98" s="88" t="s">
        <v>104</v>
      </c>
      <c r="G98" s="65" t="s">
        <v>99</v>
      </c>
      <c r="H98" s="30" t="s">
        <v>79</v>
      </c>
      <c r="I98" s="9" t="s">
        <v>43</v>
      </c>
      <c r="J98" s="9" t="s">
        <v>43</v>
      </c>
      <c r="K98" s="13">
        <v>0</v>
      </c>
      <c r="L98" s="13">
        <v>0</v>
      </c>
      <c r="M98" s="13" t="s">
        <v>105</v>
      </c>
      <c r="N98" s="62" t="s">
        <v>26</v>
      </c>
    </row>
    <row r="99" spans="1:14" ht="18.75">
      <c r="A99" s="82"/>
      <c r="B99" s="58"/>
      <c r="C99" s="52"/>
      <c r="D99" s="88"/>
      <c r="E99" s="88"/>
      <c r="F99" s="88"/>
      <c r="G99" s="58"/>
      <c r="H99" s="25" t="s">
        <v>41</v>
      </c>
      <c r="I99" s="9" t="s">
        <v>43</v>
      </c>
      <c r="J99" s="9" t="s">
        <v>43</v>
      </c>
      <c r="K99" s="13">
        <v>0</v>
      </c>
      <c r="L99" s="13">
        <v>0</v>
      </c>
      <c r="M99" s="13" t="s">
        <v>105</v>
      </c>
      <c r="N99" s="90"/>
    </row>
    <row r="100" spans="1:14" ht="18.75">
      <c r="A100" s="82"/>
      <c r="B100" s="58"/>
      <c r="C100" s="52"/>
      <c r="D100" s="88"/>
      <c r="E100" s="88"/>
      <c r="F100" s="88"/>
      <c r="G100" s="58"/>
      <c r="H100" s="26" t="s">
        <v>42</v>
      </c>
      <c r="I100" s="9" t="s">
        <v>43</v>
      </c>
      <c r="J100" s="9" t="s">
        <v>43</v>
      </c>
      <c r="K100" s="13">
        <v>0</v>
      </c>
      <c r="L100" s="13">
        <v>0</v>
      </c>
      <c r="M100" s="13" t="s">
        <v>105</v>
      </c>
      <c r="N100" s="90"/>
    </row>
    <row r="101" spans="1:14" ht="102.75" customHeight="1">
      <c r="A101" s="83"/>
      <c r="B101" s="58"/>
      <c r="C101" s="53"/>
      <c r="D101" s="88"/>
      <c r="E101" s="88"/>
      <c r="F101" s="88"/>
      <c r="G101" s="58"/>
      <c r="H101" s="30" t="s">
        <v>44</v>
      </c>
      <c r="I101" s="9" t="s">
        <v>43</v>
      </c>
      <c r="J101" s="9" t="s">
        <v>43</v>
      </c>
      <c r="K101" s="13">
        <v>0</v>
      </c>
      <c r="L101" s="12">
        <v>25270</v>
      </c>
      <c r="M101" s="13" t="s">
        <v>105</v>
      </c>
      <c r="N101" s="91"/>
    </row>
    <row r="102" spans="13:14" ht="26.25" customHeight="1">
      <c r="M102" s="29"/>
      <c r="N102" s="28"/>
    </row>
    <row r="103" spans="8:14" ht="14.25">
      <c r="H103" s="23" t="s">
        <v>23</v>
      </c>
      <c r="N103" s="15"/>
    </row>
    <row r="104" ht="14.25">
      <c r="N104" s="15"/>
    </row>
    <row r="105" ht="14.25">
      <c r="N105" s="15"/>
    </row>
    <row r="106" ht="14.25">
      <c r="N106" s="15"/>
    </row>
    <row r="107" ht="14.25">
      <c r="N107" s="15"/>
    </row>
    <row r="108" ht="14.25">
      <c r="N108" s="15"/>
    </row>
    <row r="109" ht="14.25">
      <c r="N109" s="15"/>
    </row>
    <row r="110" ht="14.25">
      <c r="N110" s="15"/>
    </row>
    <row r="111" ht="14.25">
      <c r="N111" s="15"/>
    </row>
    <row r="112" ht="14.25">
      <c r="N112" s="15"/>
    </row>
    <row r="113" ht="14.25">
      <c r="N113" s="15"/>
    </row>
    <row r="114" ht="14.25">
      <c r="N114" s="15"/>
    </row>
    <row r="115" ht="14.25">
      <c r="N115" s="15"/>
    </row>
    <row r="116" ht="14.25">
      <c r="N116" s="15"/>
    </row>
    <row r="117" ht="14.25">
      <c r="N117" s="15"/>
    </row>
    <row r="118" ht="14.25">
      <c r="N118" s="15"/>
    </row>
    <row r="119" ht="14.25">
      <c r="N119" s="15"/>
    </row>
    <row r="120" ht="14.25">
      <c r="N120" s="15"/>
    </row>
    <row r="121" ht="14.25">
      <c r="N121" s="15"/>
    </row>
    <row r="122" ht="14.25">
      <c r="N122" s="15"/>
    </row>
    <row r="123" ht="14.25">
      <c r="N123" s="15"/>
    </row>
    <row r="124" ht="14.25">
      <c r="N124" s="15"/>
    </row>
    <row r="125" ht="14.25">
      <c r="N125" s="15"/>
    </row>
    <row r="126" ht="14.25">
      <c r="N126" s="15"/>
    </row>
    <row r="127" ht="14.25">
      <c r="N127" s="15"/>
    </row>
    <row r="128" ht="14.25">
      <c r="N128" s="15"/>
    </row>
    <row r="129" ht="14.25">
      <c r="N129" s="15"/>
    </row>
    <row r="130" ht="14.25">
      <c r="N130" s="15"/>
    </row>
    <row r="131" ht="14.25">
      <c r="N131" s="15"/>
    </row>
    <row r="132" ht="14.25">
      <c r="N132" s="15"/>
    </row>
    <row r="133" ht="14.25">
      <c r="N133" s="15"/>
    </row>
    <row r="134" ht="14.25">
      <c r="N134" s="15"/>
    </row>
    <row r="135" ht="14.25">
      <c r="N135" s="15"/>
    </row>
    <row r="136" ht="14.25">
      <c r="N136" s="15"/>
    </row>
    <row r="137" ht="14.25">
      <c r="N137" s="15"/>
    </row>
    <row r="138" ht="14.25">
      <c r="N138" s="15"/>
    </row>
    <row r="139" ht="14.25">
      <c r="N139" s="15"/>
    </row>
    <row r="140" ht="14.25">
      <c r="N140" s="15"/>
    </row>
    <row r="141" ht="14.25">
      <c r="N141" s="15"/>
    </row>
    <row r="142" ht="14.25">
      <c r="N142" s="15"/>
    </row>
    <row r="143" ht="14.25">
      <c r="N143" s="15"/>
    </row>
    <row r="144" ht="14.25">
      <c r="N144" s="15"/>
    </row>
    <row r="145" ht="14.25">
      <c r="N145" s="15"/>
    </row>
    <row r="146" ht="14.25">
      <c r="N146" s="15"/>
    </row>
    <row r="147" ht="14.25">
      <c r="N147" s="15"/>
    </row>
    <row r="148" ht="14.25">
      <c r="N148" s="15"/>
    </row>
    <row r="149" ht="14.25">
      <c r="N149" s="15"/>
    </row>
    <row r="150" ht="14.25">
      <c r="N150" s="15"/>
    </row>
    <row r="151" ht="14.25">
      <c r="N151" s="15"/>
    </row>
    <row r="152" ht="14.25">
      <c r="N152" s="15"/>
    </row>
    <row r="153" ht="14.25">
      <c r="N153" s="15"/>
    </row>
    <row r="154" ht="14.25">
      <c r="N154" s="15"/>
    </row>
    <row r="155" ht="14.25">
      <c r="N155" s="15"/>
    </row>
    <row r="156" ht="14.25">
      <c r="N156" s="15"/>
    </row>
    <row r="157" ht="14.25">
      <c r="N157" s="15"/>
    </row>
    <row r="158" ht="14.25">
      <c r="N158" s="15"/>
    </row>
    <row r="159" ht="14.25">
      <c r="N159" s="15"/>
    </row>
    <row r="160" ht="14.25">
      <c r="N160" s="15"/>
    </row>
    <row r="161" ht="14.25">
      <c r="N161" s="15"/>
    </row>
    <row r="162" ht="14.25">
      <c r="N162" s="15"/>
    </row>
    <row r="163" ht="14.25">
      <c r="N163" s="15"/>
    </row>
    <row r="164" ht="14.25">
      <c r="N164" s="15"/>
    </row>
    <row r="165" ht="14.25">
      <c r="N165" s="15"/>
    </row>
    <row r="166" ht="14.25">
      <c r="N166" s="15"/>
    </row>
    <row r="167" ht="14.25">
      <c r="N167" s="15"/>
    </row>
    <row r="168" ht="14.25">
      <c r="N168" s="15"/>
    </row>
    <row r="169" ht="14.25">
      <c r="N169" s="15"/>
    </row>
    <row r="170" ht="14.25">
      <c r="N170" s="15"/>
    </row>
    <row r="171" ht="14.25">
      <c r="N171" s="15"/>
    </row>
    <row r="172" ht="14.25">
      <c r="N172" s="15"/>
    </row>
    <row r="173" ht="14.25">
      <c r="N173" s="15"/>
    </row>
    <row r="174" ht="14.25">
      <c r="N174" s="15"/>
    </row>
    <row r="175" ht="14.25">
      <c r="N175" s="15"/>
    </row>
    <row r="176" ht="14.25">
      <c r="N176" s="15"/>
    </row>
    <row r="177" ht="14.25">
      <c r="N177" s="15"/>
    </row>
    <row r="178" ht="14.25">
      <c r="N178" s="15"/>
    </row>
    <row r="179" ht="14.25">
      <c r="N179" s="15"/>
    </row>
    <row r="180" ht="14.25">
      <c r="N180" s="15"/>
    </row>
    <row r="181" ht="14.25">
      <c r="N181" s="15"/>
    </row>
    <row r="182" ht="14.25">
      <c r="N182" s="15"/>
    </row>
    <row r="183" ht="14.25">
      <c r="N183" s="15"/>
    </row>
    <row r="184" ht="14.25">
      <c r="N184" s="15"/>
    </row>
    <row r="185" ht="14.25">
      <c r="N185" s="15"/>
    </row>
    <row r="186" ht="14.25">
      <c r="N186" s="15"/>
    </row>
    <row r="187" ht="14.25">
      <c r="N187" s="15"/>
    </row>
    <row r="188" ht="14.25">
      <c r="N188" s="15"/>
    </row>
    <row r="189" ht="14.25">
      <c r="N189" s="15"/>
    </row>
    <row r="190" ht="14.25">
      <c r="N190" s="15"/>
    </row>
    <row r="191" ht="14.25">
      <c r="N191" s="15"/>
    </row>
    <row r="192" ht="14.25">
      <c r="N192" s="15"/>
    </row>
    <row r="193" ht="14.25">
      <c r="N193" s="15"/>
    </row>
    <row r="194" ht="14.25">
      <c r="N194" s="15"/>
    </row>
    <row r="195" ht="14.25">
      <c r="N195" s="15"/>
    </row>
    <row r="196" ht="14.25">
      <c r="N196" s="15"/>
    </row>
    <row r="197" ht="14.25">
      <c r="N197" s="15"/>
    </row>
    <row r="198" ht="14.25">
      <c r="N198" s="15"/>
    </row>
    <row r="199" ht="14.25">
      <c r="N199" s="15"/>
    </row>
    <row r="200" ht="14.25">
      <c r="N200" s="15"/>
    </row>
  </sheetData>
  <sheetProtection/>
  <mergeCells count="179">
    <mergeCell ref="G93:G96"/>
    <mergeCell ref="G78:G81"/>
    <mergeCell ref="E98:E101"/>
    <mergeCell ref="F98:F101"/>
    <mergeCell ref="N63:N66"/>
    <mergeCell ref="N83:N86"/>
    <mergeCell ref="N93:N96"/>
    <mergeCell ref="B97:G97"/>
    <mergeCell ref="N67:N71"/>
    <mergeCell ref="B92:G92"/>
    <mergeCell ref="E93:E96"/>
    <mergeCell ref="F93:F96"/>
    <mergeCell ref="G98:G101"/>
    <mergeCell ref="N98:N101"/>
    <mergeCell ref="A93:A96"/>
    <mergeCell ref="B93:B96"/>
    <mergeCell ref="C93:C96"/>
    <mergeCell ref="D93:D96"/>
    <mergeCell ref="A98:A101"/>
    <mergeCell ref="B98:B101"/>
    <mergeCell ref="C98:C101"/>
    <mergeCell ref="D98:D101"/>
    <mergeCell ref="N88:N91"/>
    <mergeCell ref="A88:A91"/>
    <mergeCell ref="A83:A86"/>
    <mergeCell ref="B83:B86"/>
    <mergeCell ref="C83:C86"/>
    <mergeCell ref="B87:G87"/>
    <mergeCell ref="G88:G91"/>
    <mergeCell ref="D83:D86"/>
    <mergeCell ref="E83:E86"/>
    <mergeCell ref="B88:B91"/>
    <mergeCell ref="D88:D91"/>
    <mergeCell ref="E88:E91"/>
    <mergeCell ref="F88:F91"/>
    <mergeCell ref="C88:C91"/>
    <mergeCell ref="F83:F86"/>
    <mergeCell ref="B82:G82"/>
    <mergeCell ref="G83:G86"/>
    <mergeCell ref="G73:G76"/>
    <mergeCell ref="C73:C76"/>
    <mergeCell ref="D78:D81"/>
    <mergeCell ref="B73:B76"/>
    <mergeCell ref="D73:D76"/>
    <mergeCell ref="E73:E76"/>
    <mergeCell ref="F73:F76"/>
    <mergeCell ref="B77:G77"/>
    <mergeCell ref="E78:E81"/>
    <mergeCell ref="F78:F81"/>
    <mergeCell ref="N78:N81"/>
    <mergeCell ref="A58:A61"/>
    <mergeCell ref="A78:A81"/>
    <mergeCell ref="B78:B81"/>
    <mergeCell ref="C78:C81"/>
    <mergeCell ref="B72:G72"/>
    <mergeCell ref="B67:G67"/>
    <mergeCell ref="A68:A71"/>
    <mergeCell ref="N73:N76"/>
    <mergeCell ref="A73:A76"/>
    <mergeCell ref="B68:B71"/>
    <mergeCell ref="C68:C71"/>
    <mergeCell ref="D68:D71"/>
    <mergeCell ref="G68:G71"/>
    <mergeCell ref="E68:E71"/>
    <mergeCell ref="F68:F71"/>
    <mergeCell ref="F58:F61"/>
    <mergeCell ref="G58:G61"/>
    <mergeCell ref="B62:G62"/>
    <mergeCell ref="A63:A66"/>
    <mergeCell ref="B63:B66"/>
    <mergeCell ref="C63:C66"/>
    <mergeCell ref="D63:D66"/>
    <mergeCell ref="E63:E66"/>
    <mergeCell ref="F63:F66"/>
    <mergeCell ref="G63:G66"/>
    <mergeCell ref="F43:F46"/>
    <mergeCell ref="E53:E56"/>
    <mergeCell ref="F53:F56"/>
    <mergeCell ref="B58:B61"/>
    <mergeCell ref="C43:C46"/>
    <mergeCell ref="D43:D46"/>
    <mergeCell ref="E43:E46"/>
    <mergeCell ref="C58:C61"/>
    <mergeCell ref="D58:D61"/>
    <mergeCell ref="E58:E61"/>
    <mergeCell ref="B57:G57"/>
    <mergeCell ref="B53:B56"/>
    <mergeCell ref="A53:A56"/>
    <mergeCell ref="B48:B51"/>
    <mergeCell ref="C48:C51"/>
    <mergeCell ref="D48:D51"/>
    <mergeCell ref="B52:G52"/>
    <mergeCell ref="G53:G56"/>
    <mergeCell ref="F48:F51"/>
    <mergeCell ref="A48:A51"/>
    <mergeCell ref="C53:C56"/>
    <mergeCell ref="D53:D56"/>
    <mergeCell ref="A43:A46"/>
    <mergeCell ref="A38:A41"/>
    <mergeCell ref="B42:G42"/>
    <mergeCell ref="G43:G46"/>
    <mergeCell ref="B47:G47"/>
    <mergeCell ref="G48:G51"/>
    <mergeCell ref="E48:E51"/>
    <mergeCell ref="B43:B46"/>
    <mergeCell ref="F38:F41"/>
    <mergeCell ref="B37:G37"/>
    <mergeCell ref="N23:N26"/>
    <mergeCell ref="B38:B41"/>
    <mergeCell ref="C38:C41"/>
    <mergeCell ref="D38:D41"/>
    <mergeCell ref="E38:E41"/>
    <mergeCell ref="F28:F31"/>
    <mergeCell ref="G28:G31"/>
    <mergeCell ref="G38:G41"/>
    <mergeCell ref="N33:N36"/>
    <mergeCell ref="B32:G32"/>
    <mergeCell ref="A33:A36"/>
    <mergeCell ref="B33:B36"/>
    <mergeCell ref="C33:C36"/>
    <mergeCell ref="D33:D36"/>
    <mergeCell ref="E33:E36"/>
    <mergeCell ref="F33:F36"/>
    <mergeCell ref="G33:G36"/>
    <mergeCell ref="A23:A26"/>
    <mergeCell ref="B23:B26"/>
    <mergeCell ref="C23:C26"/>
    <mergeCell ref="E23:E26"/>
    <mergeCell ref="D23:D26"/>
    <mergeCell ref="B28:B31"/>
    <mergeCell ref="C28:C31"/>
    <mergeCell ref="D28:D31"/>
    <mergeCell ref="A28:A31"/>
    <mergeCell ref="B12:G12"/>
    <mergeCell ref="D18:D21"/>
    <mergeCell ref="E28:E31"/>
    <mergeCell ref="B22:G22"/>
    <mergeCell ref="F23:F26"/>
    <mergeCell ref="G23:G26"/>
    <mergeCell ref="A13:A16"/>
    <mergeCell ref="E13:E16"/>
    <mergeCell ref="B27:G27"/>
    <mergeCell ref="A6:A9"/>
    <mergeCell ref="B6:B9"/>
    <mergeCell ref="C6:C9"/>
    <mergeCell ref="A11:G11"/>
    <mergeCell ref="A18:A21"/>
    <mergeCell ref="B18:B21"/>
    <mergeCell ref="C18:C21"/>
    <mergeCell ref="N18:N21"/>
    <mergeCell ref="F13:F16"/>
    <mergeCell ref="G13:G16"/>
    <mergeCell ref="B13:B16"/>
    <mergeCell ref="D13:D16"/>
    <mergeCell ref="G18:G21"/>
    <mergeCell ref="C13:C16"/>
    <mergeCell ref="N13:N16"/>
    <mergeCell ref="B17:G17"/>
    <mergeCell ref="E18:E21"/>
    <mergeCell ref="F18:F21"/>
    <mergeCell ref="D6:E8"/>
    <mergeCell ref="N6:N9"/>
    <mergeCell ref="I7:J8"/>
    <mergeCell ref="M7:M9"/>
    <mergeCell ref="I6:M6"/>
    <mergeCell ref="G6:G9"/>
    <mergeCell ref="H6:H9"/>
    <mergeCell ref="A1:N1"/>
    <mergeCell ref="A2:O2"/>
    <mergeCell ref="A3:O3"/>
    <mergeCell ref="F6:F9"/>
    <mergeCell ref="K7:L8"/>
    <mergeCell ref="A5:N5"/>
    <mergeCell ref="N38:N41"/>
    <mergeCell ref="N43:N46"/>
    <mergeCell ref="N48:N51"/>
    <mergeCell ref="N58:N61"/>
    <mergeCell ref="N53:N56"/>
    <mergeCell ref="N28:N31"/>
  </mergeCells>
  <printOptions/>
  <pageMargins left="0.2" right="0.2" top="0.4" bottom="0.2" header="0.17" footer="0.17"/>
  <pageSetup horizontalDpi="600" verticalDpi="600" orientation="landscape" paperSize="9" scale="90" r:id="rId1"/>
  <headerFooter>
    <oddHeader>&amp;R&amp;P</oddHeader>
  </headerFooter>
  <rowBreaks count="3" manualBreakCount="3">
    <brk id="21" max="13" man="1"/>
    <brk id="36" max="13" man="1"/>
    <brk id="76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</dc:title>
  <dc:subject/>
  <dc:creator>Vorotilova</dc:creator>
  <cp:keywords/>
  <dc:description/>
  <cp:lastModifiedBy>SapozhnikovaMV</cp:lastModifiedBy>
  <cp:lastPrinted>2017-05-22T10:37:01Z</cp:lastPrinted>
  <dcterms:created xsi:type="dcterms:W3CDTF">2017-04-18T06:02:00Z</dcterms:created>
  <dcterms:modified xsi:type="dcterms:W3CDTF">2017-06-09T06:58:58Z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XXJ7TYMEEKJ2-3242-54</vt:lpwstr>
  </property>
  <property fmtid="{D5CDD505-2E9C-101B-9397-08002B2CF9AE}" pid="4" name="_dlc_DocIdItemGu">
    <vt:lpwstr>bc035a2a-a487-463f-81fb-7b4daf4aad8d</vt:lpwstr>
  </property>
  <property fmtid="{D5CDD505-2E9C-101B-9397-08002B2CF9AE}" pid="5" name="_dlc_DocIdU">
    <vt:lpwstr>https://vip.gov.mari.ru/ukazPRF/_layouts/DocIdRedir.aspx?ID=XXJ7TYMEEKJ2-3242-54, XXJ7TYMEEKJ2-3242-54</vt:lpwstr>
  </property>
  <property fmtid="{D5CDD505-2E9C-101B-9397-08002B2CF9AE}" pid="6" name="Описан">
    <vt:lpwstr>содержащихся в указе Президента Российской Федерации от 7 мая 2012 г. № 596 за 2016 г (форма 2) 
</vt:lpwstr>
  </property>
</Properties>
</file>