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<sst xmlns="http://schemas.openxmlformats.org/spreadsheetml/2006/main" count="67" uniqueCount="67">
  <si>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</si>
  <si>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</si>
  <si>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</si>
  <si>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</si>
  <si>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</si>
  <si>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</si>
  <si>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</si>
  <si>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</si>
  <si>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</si>
  <si>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</si>
  <si>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</si>
  <si>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</si>
  <si>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</si>
  <si>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</si>
  <si>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</si>
  <si>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</si>
  <si>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</si>
  <si>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</si>
  <si>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</si>
  <si>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</si>
  <si>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</si>
  <si>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</si>
  <si>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</si>
  <si>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</si>
  <si>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</si>
  <si>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</si>
  <si>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</si>
  <si>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</si>
  <si>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</si>
  <si>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</si>
  <si>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</si>
  <si>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</si>
  <si>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</si>
  <si>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</si>
  <si>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</si>
  <si>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</si>
  <si>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</si>
  <si>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</si>
  <si>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</si>
  <si>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</si>
  <si>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</si>
  <si>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</si>
  <si>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</si>
  <si>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</si>
  <si>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</si>
  <si>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</si>
  <si>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</si>
  <si>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</si>
  <si>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</si>
  <si>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</si>
  <si>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</si>
  <si>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</si>
  <si>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</si>
  <si>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</si>
  <si>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</si>
  <si>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</si>
  <si>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</si>
  <si>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</si>
  <si>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</si>
  <si>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</si>
  <si>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</si>
  <si>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</si>
  <si>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</si>
  <si>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Утверждено на 2016 год</t>
  </si>
  <si>
    <t>Исполнение по доходам бюджета МО"Хлебниковское сельское поселение" за 3 квартал 2016 года</t>
  </si>
  <si>
    <t>к  постановлению администрации МО "Хлебниковское сельское поселение"</t>
  </si>
  <si>
    <r>
      <t>от       октября 2016 года №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</si>
</sst>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164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164" fontId="21" fillId="0" borderId="10" xfId="0" applyNumberFormat="1" applyFont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49" fontId="21" fillId="0" borderId="14" xfId="0" applyNumberFormat="1" applyFont="1" applyFill="1" applyBorder="1" applyAlignment="1">
      <alignment horizontal="left" vertical="top" shrinkToFit="1"/>
    </xf>
    <xf numFmtId="0" fontId="21" fillId="0" borderId="10" xfId="0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1:5" ht="18" customHeight="1">
      <c r="A2" s="29"/>
      <c r="B2" s="29"/>
      <c r="C2" s="30" t="s">
        <v>46</v>
      </c>
      <c r="D2" s="30"/>
      <c r="E2" s="30"/>
    </row>
    <row r="3" spans="1:5" ht="18" customHeight="1">
      <c r="A3" s="29"/>
      <c r="B3" s="29"/>
      <c r="C3" s="30" t="s">
        <v>65</v>
      </c>
      <c r="D3" s="30"/>
      <c r="E3" s="30"/>
    </row>
    <row r="4" spans="1:5" ht="14.25" customHeight="1">
      <c r="A4" s="29"/>
      <c r="B4" s="29"/>
      <c r="C4" s="30" t="s">
        <v>57</v>
      </c>
      <c r="D4" s="30"/>
      <c r="E4" s="30"/>
    </row>
    <row r="5" spans="1:5" ht="18" customHeight="1">
      <c r="A5" s="29"/>
      <c r="B5" s="29"/>
      <c r="C5" s="30" t="s">
        <v>66</v>
      </c>
      <c r="D5" s="30"/>
      <c r="E5" s="30"/>
    </row>
    <row r="6" spans="1:5" ht="15.75">
      <c r="A6" s="29"/>
      <c r="B6" s="29"/>
      <c r="C6" s="1"/>
      <c r="D6" s="31"/>
      <c r="E6" s="31"/>
    </row>
    <row r="7" spans="1:5" ht="15.75">
      <c r="A7" s="32" t="s">
        <v>64</v>
      </c>
      <c r="B7" s="33"/>
      <c r="C7" s="33"/>
      <c r="D7" s="33"/>
      <c r="E7" s="33"/>
    </row>
    <row r="8" spans="1:5" ht="15.75">
      <c r="A8" s="34"/>
      <c r="B8" s="35"/>
      <c r="C8" s="35"/>
      <c r="D8" s="35"/>
      <c r="E8" s="35"/>
    </row>
    <row r="9" spans="1:5" ht="15.75">
      <c r="A9" s="34"/>
      <c r="B9" s="35"/>
      <c r="C9" s="35"/>
      <c r="D9" s="35"/>
      <c r="E9" s="35"/>
    </row>
    <row r="10" spans="1:5" ht="15.75">
      <c r="A10" s="29"/>
      <c r="B10" s="29"/>
      <c r="C10" s="29"/>
      <c r="D10" s="29"/>
      <c r="E10" s="1" t="s">
        <v>55</v>
      </c>
    </row>
    <row r="11" spans="1:5" ht="47.25">
      <c r="A11" s="2"/>
      <c r="B11" s="2"/>
      <c r="C11" s="3" t="s">
        <v>63</v>
      </c>
      <c r="D11" s="4" t="s">
        <v>10</v>
      </c>
      <c r="E11" s="3" t="s">
        <v>11</v>
      </c>
    </row>
    <row r="12" spans="1:5" ht="15.75">
      <c r="A12" s="5"/>
      <c r="B12" s="6" t="s">
        <v>56</v>
      </c>
      <c r="C12" s="7">
        <f>C13+C15+C18+C21+C23+C24+C27+C28+C30+C33+C34+C35</f>
        <v>970</v>
      </c>
      <c r="D12" s="7">
        <f>D13+D15+D18+D21+D23+D24+D27+D28+D30+D33+D34+D35</f>
        <v>426.80000000000007</v>
      </c>
      <c r="E12" s="7">
        <f>D12/C12*100</f>
        <v>44.00000000000001</v>
      </c>
    </row>
    <row r="13" spans="1:5" ht="15.75">
      <c r="A13" s="8" t="s">
        <v>0</v>
      </c>
      <c r="B13" s="9" t="s">
        <v>12</v>
      </c>
      <c r="C13" s="10">
        <f>C14</f>
        <v>513</v>
      </c>
      <c r="D13" s="7">
        <f>D14</f>
        <v>296.3</v>
      </c>
      <c r="E13" s="7">
        <f>D13/C13*100</f>
        <v>57.758284600389864</v>
      </c>
    </row>
    <row r="14" spans="1:5" ht="16.5" thickBot="1">
      <c r="A14" s="11" t="s">
        <v>29</v>
      </c>
      <c r="B14" s="2" t="s">
        <v>13</v>
      </c>
      <c r="C14" s="12">
        <v>513</v>
      </c>
      <c r="D14" s="13">
        <v>296.3</v>
      </c>
      <c r="E14" s="13">
        <f>D14/C14*100</f>
        <v>57.758284600389864</v>
      </c>
    </row>
    <row r="15" spans="1:5" ht="15.75">
      <c r="A15" s="14" t="s">
        <v>1</v>
      </c>
      <c r="B15" s="9" t="s">
        <v>14</v>
      </c>
      <c r="C15" s="10">
        <f>C16+C17</f>
        <v>18</v>
      </c>
      <c r="D15" s="7">
        <f>D16+D17</f>
        <v>51.1</v>
      </c>
      <c r="E15" s="13">
        <f>D15/C15*100</f>
        <v>283.8888888888889</v>
      </c>
    </row>
    <row r="16" spans="1:5" ht="31.5">
      <c r="A16" s="15" t="s">
        <v>30</v>
      </c>
      <c r="B16" s="16" t="s">
        <v>15</v>
      </c>
      <c r="C16" s="12">
        <v>0</v>
      </c>
      <c r="D16" s="13">
        <v>0</v>
      </c>
      <c r="E16" s="13"/>
    </row>
    <row r="17" spans="1:5" ht="15.75">
      <c r="A17" s="17" t="s">
        <v>31</v>
      </c>
      <c r="B17" s="2" t="s">
        <v>28</v>
      </c>
      <c r="C17" s="12">
        <v>18</v>
      </c>
      <c r="D17" s="13">
        <v>51.1</v>
      </c>
      <c r="E17" s="13">
        <f aca="true" t="shared" si="0" ref="E17:E24">D17/C17*100</f>
        <v>283.8888888888889</v>
      </c>
    </row>
    <row r="18" spans="1:5" ht="15.75">
      <c r="A18" s="8" t="s">
        <v>2</v>
      </c>
      <c r="B18" s="9" t="s">
        <v>16</v>
      </c>
      <c r="C18" s="10">
        <f>C19+C20</f>
        <v>399</v>
      </c>
      <c r="D18" s="7">
        <f>D19+D20</f>
        <v>54.6</v>
      </c>
      <c r="E18" s="7">
        <f t="shared" si="0"/>
        <v>13.684210526315791</v>
      </c>
    </row>
    <row r="19" spans="1:5" ht="15.75">
      <c r="A19" s="15" t="s">
        <v>32</v>
      </c>
      <c r="B19" s="16" t="s">
        <v>17</v>
      </c>
      <c r="C19" s="12">
        <v>108</v>
      </c>
      <c r="D19" s="13">
        <v>5.9</v>
      </c>
      <c r="E19" s="13">
        <f t="shared" si="0"/>
        <v>5.462962962962963</v>
      </c>
    </row>
    <row r="20" spans="1:5" ht="15.75">
      <c r="A20" s="15" t="s">
        <v>33</v>
      </c>
      <c r="B20" s="2" t="s">
        <v>18</v>
      </c>
      <c r="C20" s="12">
        <v>291</v>
      </c>
      <c r="D20" s="13">
        <v>48.7</v>
      </c>
      <c r="E20" s="13">
        <f t="shared" si="0"/>
        <v>16.735395189003437</v>
      </c>
    </row>
    <row r="21" spans="1:5" ht="16.5" thickBot="1">
      <c r="A21" s="8" t="s">
        <v>3</v>
      </c>
      <c r="B21" s="9" t="s">
        <v>19</v>
      </c>
      <c r="C21" s="10">
        <f>C22</f>
        <v>17</v>
      </c>
      <c r="D21" s="7">
        <f>D22</f>
        <v>10.6</v>
      </c>
      <c r="E21" s="7">
        <f t="shared" si="0"/>
        <v>62.35294117647059</v>
      </c>
    </row>
    <row r="22" spans="1:5" ht="16.5" thickBot="1">
      <c r="A22" s="18" t="s">
        <v>34</v>
      </c>
      <c r="B22" s="16" t="s">
        <v>20</v>
      </c>
      <c r="C22" s="12">
        <v>17</v>
      </c>
      <c r="D22" s="13">
        <v>10.6</v>
      </c>
      <c r="E22" s="13">
        <f t="shared" si="0"/>
        <v>62.35294117647059</v>
      </c>
    </row>
    <row r="23" spans="1:5" ht="31.5">
      <c r="A23" s="8" t="s">
        <v>4</v>
      </c>
      <c r="B23" s="19" t="s">
        <v>21</v>
      </c>
      <c r="C23" s="10">
        <v>0</v>
      </c>
      <c r="D23" s="7">
        <v>0</v>
      </c>
      <c r="E23" s="13"/>
    </row>
    <row r="24" spans="1:5" ht="63">
      <c r="A24" s="8" t="s">
        <v>5</v>
      </c>
      <c r="B24" s="20" t="s">
        <v>22</v>
      </c>
      <c r="C24" s="10">
        <f>C25+C26</f>
        <v>23</v>
      </c>
      <c r="D24" s="10">
        <f>D25+D26</f>
        <v>9.7</v>
      </c>
      <c r="E24" s="13">
        <f t="shared" si="0"/>
        <v>42.17391304347826</v>
      </c>
    </row>
    <row r="25" spans="1:5" ht="47.25">
      <c r="A25" s="21" t="s">
        <v>45</v>
      </c>
      <c r="B25" s="16" t="s">
        <v>23</v>
      </c>
      <c r="C25" s="12">
        <v>0</v>
      </c>
      <c r="D25" s="13"/>
      <c r="E25" s="13"/>
    </row>
    <row r="26" spans="1:5" ht="94.5">
      <c r="A26" s="22" t="s">
        <v>44</v>
      </c>
      <c r="B26" s="16" t="s">
        <v>43</v>
      </c>
      <c r="C26" s="12">
        <v>23</v>
      </c>
      <c r="D26" s="13">
        <v>9.7</v>
      </c>
      <c r="E26" s="13">
        <f>D26/C26*100</f>
        <v>42.17391304347826</v>
      </c>
    </row>
    <row r="27" spans="1:5" ht="31.5">
      <c r="A27" s="8" t="s">
        <v>6</v>
      </c>
      <c r="B27" s="20" t="s">
        <v>24</v>
      </c>
      <c r="C27" s="10">
        <v>0</v>
      </c>
      <c r="D27" s="7">
        <v>0</v>
      </c>
      <c r="E27" s="13"/>
    </row>
    <row r="28" spans="1:5" ht="47.25">
      <c r="A28" s="2" t="s">
        <v>38</v>
      </c>
      <c r="B28" s="20" t="s">
        <v>40</v>
      </c>
      <c r="C28" s="10">
        <v>0</v>
      </c>
      <c r="D28" s="7">
        <f>D29</f>
        <v>4.5</v>
      </c>
      <c r="E28" s="13"/>
    </row>
    <row r="29" spans="1:5" ht="31.5">
      <c r="A29" s="2" t="s">
        <v>39</v>
      </c>
      <c r="B29" s="16" t="s">
        <v>37</v>
      </c>
      <c r="C29" s="12">
        <v>0</v>
      </c>
      <c r="D29" s="13">
        <v>4.5</v>
      </c>
      <c r="E29" s="13"/>
    </row>
    <row r="30" spans="1:5" ht="31.5">
      <c r="A30" s="8" t="s">
        <v>7</v>
      </c>
      <c r="B30" s="20" t="s">
        <v>25</v>
      </c>
      <c r="C30" s="7">
        <f>C32+C31</f>
        <v>0</v>
      </c>
      <c r="D30" s="7">
        <f>D32+D31</f>
        <v>0</v>
      </c>
      <c r="E30" s="13"/>
    </row>
    <row r="31" spans="1:5" ht="31.5">
      <c r="A31" s="8"/>
      <c r="B31" s="16" t="s">
        <v>58</v>
      </c>
      <c r="C31" s="10"/>
      <c r="D31" s="13"/>
      <c r="E31" s="13"/>
    </row>
    <row r="32" spans="1:5" ht="63">
      <c r="A32" s="23" t="s">
        <v>36</v>
      </c>
      <c r="B32" s="16" t="s">
        <v>35</v>
      </c>
      <c r="C32" s="12"/>
      <c r="D32" s="13"/>
      <c r="E32" s="13"/>
    </row>
    <row r="33" spans="1:5" ht="31.5">
      <c r="A33" s="8" t="s">
        <v>8</v>
      </c>
      <c r="B33" s="20" t="s">
        <v>26</v>
      </c>
      <c r="C33" s="10">
        <v>0</v>
      </c>
      <c r="D33" s="7"/>
      <c r="E33" s="7"/>
    </row>
    <row r="34" spans="1:5" ht="15.75">
      <c r="A34" s="8" t="s">
        <v>9</v>
      </c>
      <c r="B34" s="20" t="s">
        <v>27</v>
      </c>
      <c r="C34" s="10">
        <v>0</v>
      </c>
      <c r="D34" s="7">
        <v>0</v>
      </c>
      <c r="E34" s="7"/>
    </row>
    <row r="35" spans="1:5" ht="31.5">
      <c r="A35" s="24" t="s">
        <v>41</v>
      </c>
      <c r="B35" s="20" t="s">
        <v>42</v>
      </c>
      <c r="C35" s="10">
        <v>0</v>
      </c>
      <c r="D35" s="7">
        <v>0</v>
      </c>
      <c r="E35" s="7"/>
    </row>
    <row r="36" spans="1:5" ht="25.5" customHeight="1">
      <c r="A36" s="25"/>
      <c r="B36" s="19" t="s">
        <v>47</v>
      </c>
      <c r="C36" s="10">
        <f>C37+C38+C39+C40+C41</f>
        <v>2613.7999999999997</v>
      </c>
      <c r="D36" s="10">
        <f>D37+D38+D39+D40+D41</f>
        <v>1901.5</v>
      </c>
      <c r="E36" s="7">
        <f aca="true" t="shared" si="1" ref="E36:E42">D36/C36*100</f>
        <v>72.74848879026705</v>
      </c>
    </row>
    <row r="37" spans="1:5" ht="31.5">
      <c r="A37" s="25" t="s">
        <v>48</v>
      </c>
      <c r="B37" s="25" t="s">
        <v>49</v>
      </c>
      <c r="C37" s="2">
        <v>1841.5</v>
      </c>
      <c r="D37" s="12">
        <v>1594</v>
      </c>
      <c r="E37" s="13">
        <f t="shared" si="1"/>
        <v>86.55986967146349</v>
      </c>
    </row>
    <row r="38" spans="1:5" ht="31.5">
      <c r="A38" s="25" t="s">
        <v>50</v>
      </c>
      <c r="B38" s="25" t="s">
        <v>51</v>
      </c>
      <c r="C38" s="12">
        <v>68.7</v>
      </c>
      <c r="D38" s="12">
        <v>18.7</v>
      </c>
      <c r="E38" s="13">
        <f t="shared" si="1"/>
        <v>27.219796215429405</v>
      </c>
    </row>
    <row r="39" spans="1:5" ht="47.25">
      <c r="A39" s="26" t="s">
        <v>60</v>
      </c>
      <c r="B39" s="36" t="s">
        <v>59</v>
      </c>
      <c r="C39" s="12">
        <v>528.9</v>
      </c>
      <c r="D39" s="12">
        <v>200</v>
      </c>
      <c r="E39" s="13">
        <f t="shared" si="1"/>
        <v>37.81433163168841</v>
      </c>
    </row>
    <row r="40" spans="1:5" ht="46.5" customHeight="1">
      <c r="A40" s="27" t="s">
        <v>52</v>
      </c>
      <c r="B40" s="25" t="s">
        <v>53</v>
      </c>
      <c r="C40" s="12">
        <v>142</v>
      </c>
      <c r="D40" s="2">
        <v>88.8</v>
      </c>
      <c r="E40" s="13">
        <f t="shared" si="1"/>
        <v>62.535211267605625</v>
      </c>
    </row>
    <row r="41" spans="1:5" ht="46.5" customHeight="1">
      <c r="A41" s="28" t="s">
        <v>62</v>
      </c>
      <c r="B41" s="36" t="s">
        <v>61</v>
      </c>
      <c r="C41" s="12">
        <v>32.7</v>
      </c>
      <c r="D41" s="12"/>
      <c r="E41" s="13">
        <f t="shared" si="1"/>
        <v>0</v>
      </c>
    </row>
    <row r="42" spans="1:5" ht="15.75">
      <c r="A42" s="9" t="s">
        <v>54</v>
      </c>
      <c r="B42" s="9"/>
      <c r="C42" s="10">
        <f>C12+C36</f>
        <v>3583.7999999999997</v>
      </c>
      <c r="D42" s="10">
        <f>D12+D36</f>
        <v>2328.3</v>
      </c>
      <c r="E42" s="7">
        <f t="shared" si="1"/>
        <v>64.96735308890005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№81 от 28.10.2016 года</dc:title>
  <dc:subject/>
  <dc:creator>user</dc:creator>
  <cp:keywords/>
  <dc:description/>
  <cp:lastModifiedBy>Admin</cp:lastModifiedBy>
  <cp:lastPrinted>2016-11-08T11:56:21Z</cp:lastPrinted>
  <dcterms:created xsi:type="dcterms:W3CDTF">2012-05-02T05:19:35Z</dcterms:created>
  <dcterms:modified xsi:type="dcterms:W3CDTF">2016-11-08T11:56:43Z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XXJ7TYMEEKJ2-7650-187</vt:lpwstr>
  </property>
  <property fmtid="{D5CDD505-2E9C-101B-9397-08002B2CF9AE}" pid="4" name="_dlc_DocIdItemGu">
    <vt:lpwstr>53f1f2c3-c1cc-4717-9382-0ce2a1445168</vt:lpwstr>
  </property>
  <property fmtid="{D5CDD505-2E9C-101B-9397-08002B2CF9AE}" pid="5" name="_dlc_DocIdU">
    <vt:lpwstr>https://vip.gov.mari.ru/mturek/sp_hlebnikovo/_layouts/DocIdRedir.aspx?ID=XXJ7TYMEEKJ2-7650-187, XXJ7TYMEEKJ2-7650-187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