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<sst xmlns="http://schemas.openxmlformats.org/spreadsheetml/2006/main" count="72" uniqueCount="69">
  <si>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</si>
  <si>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</si>
  <si>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</si>
  <si>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</si>
  <si>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</si>
  <si>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</si>
  <si>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</si>
  <si>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</si>
  <si>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</si>
  <si>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</si>
  <si>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</si>
  <si>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</si>
  <si>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</si>
  <si>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</si>
  <si>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</si>
  <si>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</si>
  <si>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</si>
  <si>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</si>
  <si>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</si>
  <si>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</si>
  <si>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Единый с/х налог</t>
  </si>
  <si>
    <t>182 1 01 02010 01 0000 110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</si>
  <si>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</si>
  <si>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</si>
  <si>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</si>
  <si>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</si>
  <si>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</si>
  <si>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</si>
  <si>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</si>
  <si>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</si>
  <si>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</si>
  <si>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</si>
  <si>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</si>
  <si>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</si>
  <si>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</si>
  <si>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</si>
  <si>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</si>
  <si>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</si>
  <si>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182 1 09 04050 03 0000 110</t>
  </si>
  <si>
    <t>Доходы бюджета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</si>
  <si>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</si>
  <si>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</t>
  </si>
  <si>
    <t>Код дохода</t>
  </si>
  <si>
    <t>Наименование дохода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</si>
  <si>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</si>
  <si>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903 1 14 06025 10 0000 430</t>
  </si>
  <si>
    <t>ШТРАФНЫЕ САНКЦИИ, ВОЗМЕЩЕНИЕ УЩЕРБА</t>
  </si>
  <si>
    <t>000 1 16 00000 00 0000 000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</si>
  <si>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</si>
  <si>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Поступления от денежных пожертвований, предоставляемых физическими лицами получателям средств бюджетов поселений</t>
  </si>
  <si>
    <t>Прочие безвозмездные поступления в бюджеты поселений</t>
  </si>
  <si>
    <t>903 2 07 05020 10 0000 180</t>
  </si>
  <si>
    <t>903 2 07 05030 10 0000 180</t>
  </si>
  <si>
    <t>Прочие доходы от оказания платных услуг и компенсации затрат государству</t>
  </si>
  <si>
    <t>903 1 1303050 10 0000 130</t>
  </si>
  <si>
    <t>муниципального образования "Хлебниковское сельское поселение" за 2017 год</t>
  </si>
  <si>
    <t>Утверждено на 2017 год</t>
  </si>
  <si>
    <t>992 2 02 15001 10 0000 151</t>
  </si>
  <si>
    <t>992 2 02 15002 10 0000 151</t>
  </si>
  <si>
    <t>903 2 02 20077 10 0010 151</t>
  </si>
  <si>
    <t>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</si>
  <si>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>992 2 02 20216 10 0000 151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</si>
  <si>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</si>
  <si>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903 2 02 25555 10 0000 151</t>
  </si>
  <si>
    <t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из республиканского бюджета Республики Марий Эл</t>
  </si>
  <si>
    <t xml:space="preserve">992 2 02 35118 10 0000 151 </t>
  </si>
  <si>
    <t>992 2 02 40014 10 0000 151</t>
  </si>
  <si>
    <t xml:space="preserve">к  решению Собрания депутатов муниципального образования "Хлебниковское сельское поселение" "Об утверждении отчета об исполнении бюджета муниципального образования "Хлебниковское сельское поселение"  за 2017 год </t>
  </si>
  <si>
    <r>
      <t>от 29 мая 2018 года №204</t>
    </r>
    <r>
      <rPr>
        <sz val="12"/>
        <color indexed="9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</si>
</sst>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172" fontId="23" fillId="24" borderId="10" xfId="0" applyNumberFormat="1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72" fontId="23" fillId="0" borderId="10" xfId="0" applyNumberFormat="1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172" fontId="21" fillId="24" borderId="10" xfId="0" applyNumberFormat="1" applyFont="1" applyFill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49" fontId="21" fillId="0" borderId="14" xfId="0" applyNumberFormat="1" applyFont="1" applyBorder="1" applyAlignment="1">
      <alignment horizontal="left" shrinkToFit="1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49" fontId="21" fillId="0" borderId="14" xfId="0" applyNumberFormat="1" applyFont="1" applyFill="1" applyBorder="1" applyAlignment="1">
      <alignment horizontal="left" shrinkToFit="1"/>
    </xf>
    <xf numFmtId="0" fontId="21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wrapText="1"/>
    </xf>
    <xf numFmtId="0" fontId="21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C1" sqref="A1:E42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1" spans="1:5" ht="18" customHeight="1">
      <c r="A1" s="37"/>
      <c r="B1" s="37"/>
      <c r="C1" s="34" t="s">
        <v>30</v>
      </c>
      <c r="D1" s="34"/>
      <c r="E1" s="34"/>
    </row>
    <row r="2" spans="1:5" ht="65.25" customHeight="1">
      <c r="A2" s="37"/>
      <c r="B2" s="37"/>
      <c r="C2" s="35" t="s">
        <v>67</v>
      </c>
      <c r="D2" s="35"/>
      <c r="E2" s="35"/>
    </row>
    <row r="3" spans="1:5" ht="18" customHeight="1">
      <c r="A3" s="37"/>
      <c r="B3" s="37"/>
      <c r="C3" s="36" t="s">
        <v>68</v>
      </c>
      <c r="D3" s="36"/>
      <c r="E3" s="36"/>
    </row>
    <row r="4" spans="1:5" ht="15">
      <c r="A4" s="37"/>
      <c r="B4" s="37"/>
      <c r="C4" s="38"/>
      <c r="D4" s="39"/>
      <c r="E4" s="39"/>
    </row>
    <row r="5" spans="1:5" ht="15.75">
      <c r="A5" s="32" t="s">
        <v>39</v>
      </c>
      <c r="B5" s="33"/>
      <c r="C5" s="33"/>
      <c r="D5" s="33"/>
      <c r="E5" s="33"/>
    </row>
    <row r="6" spans="1:5" ht="15.75">
      <c r="A6" s="32" t="s">
        <v>55</v>
      </c>
      <c r="B6" s="32"/>
      <c r="C6" s="32"/>
      <c r="D6" s="32"/>
      <c r="E6" s="32"/>
    </row>
    <row r="7" spans="1:5" ht="15.75">
      <c r="A7" s="32" t="s">
        <v>40</v>
      </c>
      <c r="B7" s="32"/>
      <c r="C7" s="32"/>
      <c r="D7" s="32"/>
      <c r="E7" s="32"/>
    </row>
    <row r="8" spans="1:5" ht="15.75">
      <c r="A8" s="32" t="s">
        <v>41</v>
      </c>
      <c r="B8" s="32"/>
      <c r="C8" s="32"/>
      <c r="D8" s="32"/>
      <c r="E8" s="32"/>
    </row>
    <row r="9" spans="1:5" ht="15.75">
      <c r="A9" s="29"/>
      <c r="B9" s="30"/>
      <c r="C9" s="30"/>
      <c r="D9" s="30"/>
      <c r="E9" s="30"/>
    </row>
    <row r="10" spans="1:5" ht="15.75">
      <c r="A10" s="31"/>
      <c r="B10" s="31"/>
      <c r="C10" s="31"/>
      <c r="D10" s="31"/>
      <c r="E10" s="1" t="s">
        <v>36</v>
      </c>
    </row>
    <row r="11" spans="1:5" ht="47.25">
      <c r="A11" s="2" t="s">
        <v>42</v>
      </c>
      <c r="B11" s="2" t="s">
        <v>43</v>
      </c>
      <c r="C11" s="2" t="s">
        <v>56</v>
      </c>
      <c r="D11" s="3" t="s">
        <v>7</v>
      </c>
      <c r="E11" s="2" t="s">
        <v>8</v>
      </c>
    </row>
    <row r="12" spans="1:5" ht="15.75">
      <c r="A12" s="4"/>
      <c r="B12" s="5" t="s">
        <v>37</v>
      </c>
      <c r="C12" s="6">
        <f>C13+C15+C17+C20+C22+C24+C27+C30</f>
        <v>969</v>
      </c>
      <c r="D12" s="6">
        <f>D13+D15+D17+D20+D22+D24+D27+D30+D26</f>
        <v>1115</v>
      </c>
      <c r="E12" s="6">
        <f>D12/C12*100</f>
        <v>115.0670794633643</v>
      </c>
    </row>
    <row r="13" spans="1:5" ht="15.75">
      <c r="A13" s="7" t="s">
        <v>0</v>
      </c>
      <c r="B13" s="8" t="s">
        <v>9</v>
      </c>
      <c r="C13" s="9">
        <f>C14</f>
        <v>388</v>
      </c>
      <c r="D13" s="9">
        <f>D14</f>
        <v>411</v>
      </c>
      <c r="E13" s="6">
        <f aca="true" t="shared" si="0" ref="E13:E42">D13/C13*100</f>
        <v>105.9278350515464</v>
      </c>
    </row>
    <row r="14" spans="1:5" ht="16.5" thickBot="1">
      <c r="A14" s="10" t="s">
        <v>21</v>
      </c>
      <c r="B14" s="11" t="s">
        <v>10</v>
      </c>
      <c r="C14" s="12">
        <v>388</v>
      </c>
      <c r="D14" s="13">
        <v>411</v>
      </c>
      <c r="E14" s="13">
        <f t="shared" si="0"/>
        <v>105.9278350515464</v>
      </c>
    </row>
    <row r="15" spans="1:5" ht="15.75">
      <c r="A15" s="14" t="s">
        <v>1</v>
      </c>
      <c r="B15" s="8" t="s">
        <v>11</v>
      </c>
      <c r="C15" s="9">
        <f>C16</f>
        <v>55</v>
      </c>
      <c r="D15" s="9">
        <f>D16</f>
        <v>71.7</v>
      </c>
      <c r="E15" s="6">
        <f t="shared" si="0"/>
        <v>130.36363636363637</v>
      </c>
    </row>
    <row r="16" spans="1:5" ht="15.75">
      <c r="A16" s="15" t="s">
        <v>22</v>
      </c>
      <c r="B16" s="11" t="s">
        <v>20</v>
      </c>
      <c r="C16" s="12">
        <v>55</v>
      </c>
      <c r="D16" s="13">
        <v>71.7</v>
      </c>
      <c r="E16" s="13">
        <f t="shared" si="0"/>
        <v>130.36363636363637</v>
      </c>
    </row>
    <row r="17" spans="1:5" ht="15.75">
      <c r="A17" s="7" t="s">
        <v>2</v>
      </c>
      <c r="B17" s="8" t="s">
        <v>12</v>
      </c>
      <c r="C17" s="9">
        <f>C18+C19</f>
        <v>501</v>
      </c>
      <c r="D17" s="9">
        <f>D18+D19</f>
        <v>596.8</v>
      </c>
      <c r="E17" s="6">
        <f t="shared" si="0"/>
        <v>119.12175648702595</v>
      </c>
    </row>
    <row r="18" spans="1:5" ht="15.75">
      <c r="A18" s="16" t="s">
        <v>23</v>
      </c>
      <c r="B18" s="17" t="s">
        <v>13</v>
      </c>
      <c r="C18" s="12">
        <v>223</v>
      </c>
      <c r="D18" s="13">
        <v>229.7</v>
      </c>
      <c r="E18" s="13">
        <f t="shared" si="0"/>
        <v>103.00448430493272</v>
      </c>
    </row>
    <row r="19" spans="1:5" ht="15.75">
      <c r="A19" s="16" t="s">
        <v>24</v>
      </c>
      <c r="B19" s="11" t="s">
        <v>14</v>
      </c>
      <c r="C19" s="12">
        <v>278</v>
      </c>
      <c r="D19" s="13">
        <v>367.1</v>
      </c>
      <c r="E19" s="13">
        <f t="shared" si="0"/>
        <v>132.05035971223023</v>
      </c>
    </row>
    <row r="20" spans="1:5" ht="16.5" thickBot="1">
      <c r="A20" s="7" t="s">
        <v>3</v>
      </c>
      <c r="B20" s="8" t="s">
        <v>15</v>
      </c>
      <c r="C20" s="9">
        <f>C21</f>
        <v>10</v>
      </c>
      <c r="D20" s="9">
        <f>D21</f>
        <v>10.6</v>
      </c>
      <c r="E20" s="6">
        <f t="shared" si="0"/>
        <v>106</v>
      </c>
    </row>
    <row r="21" spans="1:5" ht="21" customHeight="1" thickBot="1">
      <c r="A21" s="18" t="s">
        <v>25</v>
      </c>
      <c r="B21" s="17" t="s">
        <v>16</v>
      </c>
      <c r="C21" s="12">
        <v>10</v>
      </c>
      <c r="D21" s="13">
        <v>10.6</v>
      </c>
      <c r="E21" s="13">
        <f t="shared" si="0"/>
        <v>106</v>
      </c>
    </row>
    <row r="22" spans="1:5" ht="31.5">
      <c r="A22" s="7" t="s">
        <v>4</v>
      </c>
      <c r="B22" s="19" t="s">
        <v>17</v>
      </c>
      <c r="C22" s="9">
        <f>C23</f>
        <v>0</v>
      </c>
      <c r="D22" s="9">
        <f>D23</f>
        <v>0</v>
      </c>
      <c r="E22" s="13"/>
    </row>
    <row r="23" spans="1:5" ht="15.75">
      <c r="A23" s="20" t="s">
        <v>38</v>
      </c>
      <c r="B23" s="21" t="s">
        <v>14</v>
      </c>
      <c r="C23" s="12">
        <v>0</v>
      </c>
      <c r="D23" s="13"/>
      <c r="E23" s="13"/>
    </row>
    <row r="24" spans="1:5" ht="53.25" customHeight="1">
      <c r="A24" s="7" t="s">
        <v>5</v>
      </c>
      <c r="B24" s="22" t="s">
        <v>18</v>
      </c>
      <c r="C24" s="9">
        <f>C25</f>
        <v>15</v>
      </c>
      <c r="D24" s="9">
        <f>D25</f>
        <v>4.9</v>
      </c>
      <c r="E24" s="6">
        <f t="shared" si="0"/>
        <v>32.66666666666667</v>
      </c>
    </row>
    <row r="25" spans="1:5" ht="77.25" customHeight="1">
      <c r="A25" s="23" t="s">
        <v>29</v>
      </c>
      <c r="B25" s="17" t="s">
        <v>28</v>
      </c>
      <c r="C25" s="12">
        <v>15</v>
      </c>
      <c r="D25" s="13">
        <v>4.9</v>
      </c>
      <c r="E25" s="13">
        <f t="shared" si="0"/>
        <v>32.66666666666667</v>
      </c>
    </row>
    <row r="26" spans="1:5" ht="49.5" customHeight="1">
      <c r="A26" s="28" t="s">
        <v>54</v>
      </c>
      <c r="B26" s="17" t="s">
        <v>53</v>
      </c>
      <c r="C26" s="12"/>
      <c r="D26" s="13"/>
      <c r="E26" s="13"/>
    </row>
    <row r="27" spans="1:5" ht="31.5">
      <c r="A27" s="7" t="s">
        <v>6</v>
      </c>
      <c r="B27" s="22" t="s">
        <v>19</v>
      </c>
      <c r="C27" s="9">
        <f>C28+C29</f>
        <v>0</v>
      </c>
      <c r="D27" s="9">
        <f>D28</f>
        <v>0</v>
      </c>
      <c r="E27" s="13"/>
    </row>
    <row r="28" spans="1:5" ht="63">
      <c r="A28" s="24" t="s">
        <v>27</v>
      </c>
      <c r="B28" s="17" t="s">
        <v>26</v>
      </c>
      <c r="C28" s="12">
        <v>0</v>
      </c>
      <c r="D28" s="13"/>
      <c r="E28" s="13"/>
    </row>
    <row r="29" spans="1:5" ht="63">
      <c r="A29" s="24" t="s">
        <v>45</v>
      </c>
      <c r="B29" s="17" t="s">
        <v>44</v>
      </c>
      <c r="C29" s="12"/>
      <c r="D29" s="13"/>
      <c r="E29" s="13"/>
    </row>
    <row r="30" spans="1:5" ht="31.5">
      <c r="A30" s="7" t="s">
        <v>47</v>
      </c>
      <c r="B30" s="22" t="s">
        <v>46</v>
      </c>
      <c r="C30" s="12"/>
      <c r="D30" s="13">
        <v>20</v>
      </c>
      <c r="E30" s="13"/>
    </row>
    <row r="31" spans="1:5" ht="18" customHeight="1">
      <c r="A31" s="21"/>
      <c r="B31" s="19" t="s">
        <v>31</v>
      </c>
      <c r="C31" s="9">
        <f>C32+C33+C34+C38+C35+C36+C37+C39+C40+C41</f>
        <v>3286.5</v>
      </c>
      <c r="D31" s="9">
        <f>D32+D33+D34+D38+D35+D36+D37+D39+D40+D41</f>
        <v>3286.5</v>
      </c>
      <c r="E31" s="9">
        <f>D31/C31*100</f>
        <v>100</v>
      </c>
    </row>
    <row r="32" spans="1:5" ht="31.5">
      <c r="A32" s="21" t="s">
        <v>57</v>
      </c>
      <c r="B32" s="21" t="s">
        <v>32</v>
      </c>
      <c r="C32" s="12">
        <v>1666</v>
      </c>
      <c r="D32" s="12">
        <v>1666</v>
      </c>
      <c r="E32" s="13">
        <f t="shared" si="0"/>
        <v>100</v>
      </c>
    </row>
    <row r="33" spans="1:5" ht="31.5">
      <c r="A33" s="21" t="s">
        <v>58</v>
      </c>
      <c r="B33" s="21" t="s">
        <v>33</v>
      </c>
      <c r="C33" s="12">
        <v>727</v>
      </c>
      <c r="D33" s="12">
        <v>727</v>
      </c>
      <c r="E33" s="13">
        <f t="shared" si="0"/>
        <v>100</v>
      </c>
    </row>
    <row r="34" spans="1:5" ht="63" hidden="1">
      <c r="A34" s="27" t="s">
        <v>59</v>
      </c>
      <c r="B34" s="26" t="s">
        <v>60</v>
      </c>
      <c r="C34" s="12"/>
      <c r="D34" s="12"/>
      <c r="E34" s="13" t="e">
        <f t="shared" si="0"/>
        <v>#DIV/0!</v>
      </c>
    </row>
    <row r="35" spans="1:5" ht="46.5" customHeight="1" hidden="1">
      <c r="A35" s="21" t="s">
        <v>61</v>
      </c>
      <c r="B35" s="26" t="s">
        <v>62</v>
      </c>
      <c r="C35" s="12"/>
      <c r="D35" s="12"/>
      <c r="E35" s="13" t="e">
        <f t="shared" si="0"/>
        <v>#DIV/0!</v>
      </c>
    </row>
    <row r="36" spans="1:5" ht="58.5" customHeight="1">
      <c r="A36" s="21" t="s">
        <v>61</v>
      </c>
      <c r="B36" s="26" t="s">
        <v>62</v>
      </c>
      <c r="C36" s="12">
        <v>717.5</v>
      </c>
      <c r="D36" s="12">
        <v>717.5</v>
      </c>
      <c r="E36" s="13">
        <v>7</v>
      </c>
    </row>
    <row r="37" spans="1:5" ht="15.75" customHeight="1" hidden="1">
      <c r="A37" s="21" t="s">
        <v>63</v>
      </c>
      <c r="B37" s="26" t="s">
        <v>64</v>
      </c>
      <c r="C37" s="12"/>
      <c r="D37" s="12"/>
      <c r="E37" s="13" t="e">
        <f t="shared" si="0"/>
        <v>#DIV/0!</v>
      </c>
    </row>
    <row r="38" spans="1:5" ht="42" customHeight="1">
      <c r="A38" s="21" t="s">
        <v>65</v>
      </c>
      <c r="B38" s="21" t="s">
        <v>34</v>
      </c>
      <c r="C38" s="12">
        <v>143</v>
      </c>
      <c r="D38" s="12">
        <v>143</v>
      </c>
      <c r="E38" s="13">
        <f t="shared" si="0"/>
        <v>100</v>
      </c>
    </row>
    <row r="39" spans="1:5" ht="63" customHeight="1">
      <c r="A39" s="25" t="s">
        <v>66</v>
      </c>
      <c r="B39" s="26" t="s">
        <v>48</v>
      </c>
      <c r="C39" s="12">
        <v>33</v>
      </c>
      <c r="D39" s="12">
        <v>33</v>
      </c>
      <c r="E39" s="13">
        <f t="shared" si="0"/>
        <v>100</v>
      </c>
    </row>
    <row r="40" spans="1:5" ht="27.75" customHeight="1" hidden="1">
      <c r="A40" s="25" t="s">
        <v>51</v>
      </c>
      <c r="B40" s="26" t="s">
        <v>49</v>
      </c>
      <c r="C40" s="12"/>
      <c r="D40" s="12"/>
      <c r="E40" s="13" t="e">
        <f t="shared" si="0"/>
        <v>#DIV/0!</v>
      </c>
    </row>
    <row r="41" spans="1:5" ht="27.75" customHeight="1" hidden="1">
      <c r="A41" s="25" t="s">
        <v>52</v>
      </c>
      <c r="B41" s="26" t="s">
        <v>50</v>
      </c>
      <c r="C41" s="12"/>
      <c r="D41" s="12"/>
      <c r="E41" s="13" t="e">
        <f t="shared" si="0"/>
        <v>#DIV/0!</v>
      </c>
    </row>
    <row r="42" spans="1:5" ht="15.75">
      <c r="A42" s="8" t="s">
        <v>35</v>
      </c>
      <c r="B42" s="8"/>
      <c r="C42" s="9">
        <f>C12+C31</f>
        <v>4255.5</v>
      </c>
      <c r="D42" s="9">
        <f>D12+D31</f>
        <v>4401.5</v>
      </c>
      <c r="E42" s="13">
        <f t="shared" si="0"/>
        <v>103.43085418869697</v>
      </c>
    </row>
  </sheetData>
  <sheetProtection/>
  <mergeCells count="7">
    <mergeCell ref="A7:E7"/>
    <mergeCell ref="A8:E8"/>
    <mergeCell ref="A5:E5"/>
    <mergeCell ref="C1:E1"/>
    <mergeCell ref="C2:E2"/>
    <mergeCell ref="C3:E3"/>
    <mergeCell ref="A6:E6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№204 от 29.05.2018 года</dc:title>
  <dc:subject/>
  <dc:creator>user</dc:creator>
  <cp:keywords/>
  <dc:description/>
  <cp:lastModifiedBy>Пользователь</cp:lastModifiedBy>
  <cp:lastPrinted>2018-05-28T07:46:41Z</cp:lastPrinted>
  <dcterms:created xsi:type="dcterms:W3CDTF">2012-05-02T05:19:35Z</dcterms:created>
  <dcterms:modified xsi:type="dcterms:W3CDTF">2018-05-28T07:46:57Z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XXJ7TYMEEKJ2-7689-4</vt:lpwstr>
  </property>
  <property fmtid="{D5CDD505-2E9C-101B-9397-08002B2CF9AE}" pid="4" name="_dlc_DocIdItemGu">
    <vt:lpwstr>88a62a07-2e19-435a-ba0a-1800e62c9d95</vt:lpwstr>
  </property>
  <property fmtid="{D5CDD505-2E9C-101B-9397-08002B2CF9AE}" pid="5" name="_dlc_DocIdU">
    <vt:lpwstr>https://vip.gov.mari.ru/mturek/sp_hlebnikovo/_layouts/DocIdRedir.aspx?ID=XXJ7TYMEEKJ2-7689-4, XXJ7TYMEEKJ2-7689-4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