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36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<sst xmlns="http://schemas.openxmlformats.org/spreadsheetml/2006/main" count="161" uniqueCount="94">
  <si>
    <t>статус</t>
  </si>
  <si>
    <t>Код бюджетной классификации</t>
  </si>
  <si>
    <t>Расходы (тыс. руб.) по годам</t>
  </si>
  <si>
    <t>ГРБС</t>
  </si>
  <si>
    <t>РзПР</t>
  </si>
  <si>
    <t>ЦСР</t>
  </si>
  <si>
    <t>ВР</t>
  </si>
  <si>
    <t>2014 г.</t>
  </si>
  <si>
    <t>2015 г.</t>
  </si>
  <si>
    <t>2016 г.</t>
  </si>
  <si>
    <t>2017 г.</t>
  </si>
  <si>
    <t>2018 г.</t>
  </si>
  <si>
    <t>2019 г.</t>
  </si>
  <si>
    <t>2020 г.</t>
  </si>
  <si>
    <t>Наименование муниципальной программы, подпрограммы, основного мероприятия</t>
  </si>
  <si>
    <t>Муниципальная программа</t>
  </si>
  <si>
    <t>Ответственный исполнитель</t>
  </si>
  <si>
    <t>Подпрограмма 1</t>
  </si>
  <si>
    <t>Подпрограмма 2</t>
  </si>
  <si>
    <t>Развитие сельского хозяйства в Мари-турекском муниципальном районе на 2014-2020 годы</t>
  </si>
  <si>
    <t>Отдел сельского хозяйства  администрации Мари-Турекского муниципального района</t>
  </si>
  <si>
    <t>Развитие сельского хозяйства  и регулирование рынков сельскохозяйственной продукции, сырья и продовольствия в Мари-Турекском муниципально "мрайоне</t>
  </si>
  <si>
    <t>Основное мероприятие 1</t>
  </si>
  <si>
    <t>Создание общих условий функционирования сельского хозяйства</t>
  </si>
  <si>
    <t>Поощрение передовиков производства агропромышленного комплекса</t>
  </si>
  <si>
    <t xml:space="preserve">Основное мероприятие 2 </t>
  </si>
  <si>
    <t>Поддержка малых форм хозяйствования</t>
  </si>
  <si>
    <t>Компенсация гражданам,ведущим личное подсобное хозяйство, части затрат на уплату процентов по кратко срочным и инвестиционным кредитам (займам), полученным в российских кредитных организациях и в сельскохозяйственных кредитных потребительских кооперативах, всего</t>
  </si>
  <si>
    <t>982</t>
  </si>
  <si>
    <t>0405</t>
  </si>
  <si>
    <t>0711505581</t>
  </si>
  <si>
    <t>0717155810</t>
  </si>
  <si>
    <t>904</t>
  </si>
  <si>
    <t>07102R0552</t>
  </si>
  <si>
    <t>810</t>
  </si>
  <si>
    <t xml:space="preserve">Возмещение части процентной ставки по долгосрочным, среднесрочным и краткосрочным кредитам, взятым малыми формами хозяйствования </t>
  </si>
  <si>
    <t>0710250550</t>
  </si>
  <si>
    <t>Устойчивое развитие сельских территорий в Мари-Турекском муниципальном районе на 2014-2017 годы и на период до 2020 года</t>
  </si>
  <si>
    <t>0700000000</t>
  </si>
  <si>
    <t>0710000000</t>
  </si>
  <si>
    <t>0720000000</t>
  </si>
  <si>
    <r>
      <t>Улучшение</t>
    </r>
    <r>
      <rPr>
        <b/>
        <sz val="10"/>
        <color indexed="17"/>
        <rFont val="Calibri"/>
        <family val="0"/>
      </rPr>
      <t xml:space="preserve"> жилищных условий граждан,проживающих в сельской местности,в том числе  молодых семей и молодых специалистов </t>
    </r>
  </si>
  <si>
    <t>0720100000</t>
  </si>
  <si>
    <t>Реализация  мероприятий федеральной целевой  программы " Устойчивое развитие сельских территорий  на 2014-2017 годы и на период до 2020 года"</t>
  </si>
  <si>
    <t>1003</t>
  </si>
  <si>
    <t>0720150180</t>
  </si>
  <si>
    <t>Социальные выплаты гражданам, проживающим в сельской местности, в том числе молодым семьям и молодым специалистам на строительство и приобретение жилья, софинансирование  из бюджета муниципального образования "Мари-Турекский муниципальный район"</t>
  </si>
  <si>
    <t>07201L0180</t>
  </si>
  <si>
    <t>322</t>
  </si>
  <si>
    <t xml:space="preserve"> Устойчивое развитие сельских территорий  на 2014-2017 годы и на период до 2020 года, софинансирование из республиканского бюджета Республики Марий Эл </t>
  </si>
  <si>
    <t>07201R0181</t>
  </si>
  <si>
    <t xml:space="preserve">Возмещение части затрат т на уплату процентов по долгосрочным, среднесрочным, кратко срочным  кредитам (займам), полученным в российских кредитных организациях и в сельскохозяйственных кредитных потребительских кооперативах, из республиканского бюджета Республики Мари й Эл </t>
  </si>
  <si>
    <t>0710270552</t>
  </si>
  <si>
    <t>814</t>
  </si>
  <si>
    <t xml:space="preserve">Оказание  содействия достижению целевых показателей реализации региональных программ развития агропромышленного комплекса </t>
  </si>
  <si>
    <t>07102R5430</t>
  </si>
  <si>
    <t>Бюджетные инвестиции в объекты капитального строительства государственной (муниципальной) собственности</t>
  </si>
  <si>
    <t>0720149740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</si>
  <si>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</si>
  <si>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Развитие сети фельдшерско-акшерских пунктов в сельской местности</t>
  </si>
  <si>
    <t>Развитие сети учреждений культурно-досугового  типа в сельской местности</t>
  </si>
  <si>
    <t>Развитие водоснабжения в сельской местности</t>
  </si>
  <si>
    <t>0502</t>
  </si>
  <si>
    <t>0722997244</t>
  </si>
  <si>
    <t>Развитие  газификации в сельской местности</t>
  </si>
  <si>
    <t>0723112244</t>
  </si>
  <si>
    <t>Реализация мероприятий федеральной целевой программы "Устойчивое развитие сельских территрий на 2014-2017 годы и на период до 2020 года"</t>
  </si>
  <si>
    <t>0409</t>
  </si>
  <si>
    <t>0720250180</t>
  </si>
  <si>
    <t>414</t>
  </si>
  <si>
    <t>Строительство ( реконструкция)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 в рамках реализации полномочий района софинансирование за счет средств дорожного фонда муниципального образования "Мари-Турекский муниципальный район"</t>
  </si>
  <si>
    <t>07202L0180</t>
  </si>
  <si>
    <t xml:space="preserve"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 </t>
  </si>
  <si>
    <t>07202R0182</t>
  </si>
  <si>
    <t>07202R0180</t>
  </si>
  <si>
    <t>414- ФБ</t>
  </si>
  <si>
    <t>414-РБ</t>
  </si>
  <si>
    <t>Основное мероприятие</t>
  </si>
  <si>
    <t>Обеспечение реализации муниципальной  программы "Развитие сельского хозяйства в Мари-Турекском муниципальном районе на 2014-2020 годы"</t>
  </si>
  <si>
    <t>Обеспечение  деятельности Управления сельского хозяйства администрации муниципального образования " Мари-Турекский муниципальный район"</t>
  </si>
  <si>
    <t>0730000000</t>
  </si>
  <si>
    <t>0730100000</t>
  </si>
  <si>
    <t>3141,2</t>
  </si>
  <si>
    <t>Расходы на обеспечение выполнения функций отганов местного самоуправления</t>
  </si>
  <si>
    <t>0000</t>
  </si>
  <si>
    <t>0730129020</t>
  </si>
  <si>
    <t>Подпрограмма3</t>
  </si>
  <si>
    <t>Одел сельского ххозяйства, отдел архитектуры, муниципального хозяйства  администрации Мари-Турексого муниципального района</t>
  </si>
  <si>
    <t>Отдел архитектуры, муниципального хозяйства  администрации Мари-Турекского муниципального района</t>
  </si>
  <si>
    <t>0720200000</t>
  </si>
  <si>
    <t>0710200000</t>
  </si>
  <si>
    <r>
      <rPr>
        <b/>
        <sz val="14"/>
        <color indexed="8"/>
        <rFont val="Calibri"/>
        <family val="2"/>
      </rPr>
      <t>Ресурсное обеспечение</t>
    </r>
    <r>
      <rPr>
        <sz val="11"/>
        <color theme="1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>реализации муниципальной программы "Развитие сельского хозяйства в Мари-Турекском муниципальном районе на  2014-2020 годы</t>
    </r>
  </si>
  <si>
    <t xml:space="preserve"> к муниципальной программе " Развитие сельского хозяйства в Мари-Турекском муниципальном районе на 2014-2020 годы "</t>
  </si>
  <si>
    <t>Приложение № 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</si>
</sst>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17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20"/>
      <name val="Calibri"/>
      <family val="2"/>
    </font>
    <font>
      <b/>
      <sz val="10"/>
      <color indexed="57"/>
      <name val="Calibri"/>
      <family val="0"/>
    </font>
    <font>
      <b/>
      <sz val="10"/>
      <color indexed="62"/>
      <name val="Calibri"/>
      <family val="0"/>
    </font>
    <font>
      <b/>
      <sz val="10"/>
      <color indexed="12"/>
      <name val="Calibri"/>
      <family val="2"/>
    </font>
    <font>
      <b/>
      <sz val="10"/>
      <color indexed="20"/>
      <name val="Calibri"/>
      <family val="2"/>
    </font>
    <font>
      <b/>
      <sz val="10"/>
      <color indexed="4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49" fontId="0" fillId="0" borderId="12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49" fontId="0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0" fillId="33" borderId="12" xfId="0" applyNumberForma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vertical="top" wrapText="1"/>
    </xf>
    <xf numFmtId="49" fontId="6" fillId="33" borderId="13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18" fillId="34" borderId="10" xfId="0" applyFont="1" applyFill="1" applyBorder="1" applyAlignment="1">
      <alignment vertical="top" wrapText="1"/>
    </xf>
    <xf numFmtId="0" fontId="6" fillId="0" borderId="11" xfId="0" applyNumberFormat="1" applyFont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top" wrapText="1"/>
    </xf>
    <xf numFmtId="0" fontId="17" fillId="34" borderId="11" xfId="0" applyFont="1" applyFill="1" applyBorder="1" applyAlignment="1">
      <alignment horizontal="left" vertical="top" wrapText="1"/>
    </xf>
    <xf numFmtId="49" fontId="0" fillId="34" borderId="12" xfId="0" applyNumberForma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49" fontId="0" fillId="33" borderId="11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19" fillId="0" borderId="12" xfId="0" applyFont="1" applyBorder="1" applyAlignment="1">
      <alignment vertical="top" wrapText="1"/>
    </xf>
    <xf numFmtId="0" fontId="0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173" fontId="0" fillId="0" borderId="10" xfId="0" applyNumberFormat="1" applyFont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0" fontId="20" fillId="33" borderId="12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wrapText="1"/>
    </xf>
    <xf numFmtId="0" fontId="20" fillId="34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5" fillId="34" borderId="11" xfId="0" applyFont="1" applyFill="1" applyBorder="1" applyAlignment="1">
      <alignment wrapText="1"/>
    </xf>
    <xf numFmtId="172" fontId="7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2" fillId="33" borderId="11" xfId="0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2"/>
  <sheetViews>
    <sheetView tabSelected="1" zoomScale="75" zoomScaleNormal="75" zoomScalePageLayoutView="0" workbookViewId="0" topLeftCell="A12">
      <pane xSplit="3" ySplit="3" topLeftCell="D45" activePane="bottomRight" state="frozen"/>
      <selection pane="topLeft" activeCell="A12" sqref="A12"/>
      <selection pane="topRight" activeCell="D12" sqref="D12"/>
      <selection pane="bottomLeft" activeCell="A15" sqref="A15"/>
      <selection pane="bottomRight" activeCell="H52" sqref="H52"/>
    </sheetView>
  </sheetViews>
  <sheetFormatPr defaultColWidth="9.140625" defaultRowHeight="15"/>
  <cols>
    <col min="1" max="1" width="13.00390625" style="0" customWidth="1"/>
    <col min="2" max="2" width="27.28125" style="0" customWidth="1"/>
    <col min="3" max="3" width="27.421875" style="0" customWidth="1"/>
    <col min="6" max="6" width="12.140625" style="0" customWidth="1"/>
    <col min="8" max="8" width="9.28125" style="0" customWidth="1"/>
    <col min="11" max="11" width="12.140625" style="0" customWidth="1"/>
    <col min="12" max="12" width="12.57421875" style="0" customWidth="1"/>
    <col min="13" max="13" width="11.8515625" style="0" customWidth="1"/>
    <col min="14" max="14" width="10.7109375" style="0" customWidth="1"/>
    <col min="15" max="15" width="14.28125" style="0" customWidth="1"/>
  </cols>
  <sheetData>
    <row r="2" spans="12:14" ht="15">
      <c r="L2" s="133" t="s">
        <v>93</v>
      </c>
      <c r="M2" s="133"/>
      <c r="N2" s="133"/>
    </row>
    <row r="3" spans="9:14" ht="15">
      <c r="I3" s="134" t="s">
        <v>92</v>
      </c>
      <c r="J3" s="134"/>
      <c r="K3" s="134"/>
      <c r="L3" s="134"/>
      <c r="M3" s="134"/>
      <c r="N3" s="134"/>
    </row>
    <row r="4" spans="9:14" ht="15">
      <c r="I4" s="134"/>
      <c r="J4" s="134"/>
      <c r="K4" s="134"/>
      <c r="L4" s="134"/>
      <c r="M4" s="134"/>
      <c r="N4" s="134"/>
    </row>
    <row r="5" spans="9:14" ht="15">
      <c r="I5" s="134"/>
      <c r="J5" s="134"/>
      <c r="K5" s="134"/>
      <c r="L5" s="134"/>
      <c r="M5" s="134"/>
      <c r="N5" s="134"/>
    </row>
    <row r="6" spans="9:14" ht="32.25" customHeight="1">
      <c r="I6" s="134"/>
      <c r="J6" s="134"/>
      <c r="K6" s="134"/>
      <c r="L6" s="134"/>
      <c r="M6" s="134"/>
      <c r="N6" s="134"/>
    </row>
    <row r="7" spans="1:14" ht="15">
      <c r="A7" s="134" t="s">
        <v>91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ht="1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ht="1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2" spans="1:14" ht="15">
      <c r="A12" s="135" t="s">
        <v>0</v>
      </c>
      <c r="B12" s="137" t="s">
        <v>14</v>
      </c>
      <c r="C12" s="139" t="s">
        <v>16</v>
      </c>
      <c r="D12" s="141" t="s">
        <v>1</v>
      </c>
      <c r="E12" s="142"/>
      <c r="F12" s="142"/>
      <c r="G12" s="143"/>
      <c r="H12" s="141" t="s">
        <v>2</v>
      </c>
      <c r="I12" s="142"/>
      <c r="J12" s="142"/>
      <c r="K12" s="142"/>
      <c r="L12" s="142"/>
      <c r="M12" s="142"/>
      <c r="N12" s="143"/>
    </row>
    <row r="13" spans="1:14" ht="60.75" customHeight="1">
      <c r="A13" s="136"/>
      <c r="B13" s="138"/>
      <c r="C13" s="140"/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  <c r="L13" s="2" t="s">
        <v>11</v>
      </c>
      <c r="M13" s="2" t="s">
        <v>12</v>
      </c>
      <c r="N13" s="2" t="s">
        <v>13</v>
      </c>
    </row>
    <row r="14" spans="1:14" ht="1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</row>
    <row r="15" spans="1:16" ht="107.25" customHeight="1">
      <c r="A15" s="3" t="s">
        <v>15</v>
      </c>
      <c r="B15" s="79" t="s">
        <v>19</v>
      </c>
      <c r="C15" s="3" t="s">
        <v>20</v>
      </c>
      <c r="D15" s="8"/>
      <c r="E15" s="8"/>
      <c r="F15" s="8" t="s">
        <v>38</v>
      </c>
      <c r="G15" s="8"/>
      <c r="H15" s="2">
        <v>8594.2</v>
      </c>
      <c r="I15" s="2">
        <v>3273.6</v>
      </c>
      <c r="J15" s="2">
        <v>62274.51</v>
      </c>
      <c r="K15" s="36">
        <v>29961.363</v>
      </c>
      <c r="L15" s="36">
        <v>98491.108</v>
      </c>
      <c r="M15" s="35">
        <v>61740</v>
      </c>
      <c r="N15" s="35">
        <v>85946</v>
      </c>
      <c r="O15" s="14"/>
      <c r="P15" s="15"/>
    </row>
    <row r="16" spans="1:14" s="6" customFormat="1" ht="96" customHeight="1">
      <c r="A16" s="3" t="s">
        <v>17</v>
      </c>
      <c r="B16" s="11" t="s">
        <v>21</v>
      </c>
      <c r="C16" s="3" t="s">
        <v>20</v>
      </c>
      <c r="D16" s="8"/>
      <c r="E16" s="8"/>
      <c r="F16" s="8" t="s">
        <v>39</v>
      </c>
      <c r="G16" s="8"/>
      <c r="H16" s="35">
        <v>1340</v>
      </c>
      <c r="I16" s="2">
        <v>211.2</v>
      </c>
      <c r="J16" s="2">
        <v>1465.79</v>
      </c>
      <c r="K16" s="2">
        <v>577.175</v>
      </c>
      <c r="L16" s="2"/>
      <c r="M16" s="2"/>
      <c r="N16" s="2"/>
    </row>
    <row r="17" spans="1:14" s="6" customFormat="1" ht="67.5" customHeight="1">
      <c r="A17" s="25" t="s">
        <v>22</v>
      </c>
      <c r="B17" s="25" t="s">
        <v>23</v>
      </c>
      <c r="C17" s="3" t="s">
        <v>20</v>
      </c>
      <c r="D17" s="27"/>
      <c r="E17" s="29"/>
      <c r="F17" s="28"/>
      <c r="G17" s="29"/>
      <c r="H17" s="40"/>
      <c r="I17" s="31"/>
      <c r="J17" s="31"/>
      <c r="K17" s="31"/>
      <c r="L17" s="31"/>
      <c r="M17" s="31"/>
      <c r="N17" s="31"/>
    </row>
    <row r="18" spans="1:14" s="6" customFormat="1" ht="28.5" customHeight="1">
      <c r="A18" s="37"/>
      <c r="B18" s="48" t="s">
        <v>24</v>
      </c>
      <c r="C18" s="38"/>
      <c r="D18" s="4"/>
      <c r="E18" s="4"/>
      <c r="F18" s="8"/>
      <c r="G18" s="4"/>
      <c r="H18" s="41"/>
      <c r="I18" s="24"/>
      <c r="J18" s="2"/>
      <c r="K18" s="2"/>
      <c r="L18" s="2"/>
      <c r="M18" s="2"/>
      <c r="N18" s="2"/>
    </row>
    <row r="19" spans="1:14" s="6" customFormat="1" ht="69" customHeight="1">
      <c r="A19" s="25" t="s">
        <v>25</v>
      </c>
      <c r="B19" s="25" t="s">
        <v>26</v>
      </c>
      <c r="C19" s="3" t="s">
        <v>20</v>
      </c>
      <c r="D19" s="27"/>
      <c r="E19" s="29"/>
      <c r="F19" s="28" t="s">
        <v>90</v>
      </c>
      <c r="G19" s="29"/>
      <c r="H19" s="40">
        <v>1340</v>
      </c>
      <c r="I19" s="30">
        <v>211.2</v>
      </c>
      <c r="J19" s="30">
        <v>1465.79</v>
      </c>
      <c r="K19" s="30">
        <v>577.175</v>
      </c>
      <c r="L19" s="30"/>
      <c r="M19" s="30"/>
      <c r="N19" s="30"/>
    </row>
    <row r="20" spans="1:14" s="6" customFormat="1" ht="33.75" customHeight="1">
      <c r="A20" s="120"/>
      <c r="B20" s="101" t="s">
        <v>27</v>
      </c>
      <c r="C20" s="124" t="s">
        <v>20</v>
      </c>
      <c r="D20" s="18" t="s">
        <v>28</v>
      </c>
      <c r="E20" s="18" t="s">
        <v>29</v>
      </c>
      <c r="F20" s="19" t="s">
        <v>30</v>
      </c>
      <c r="G20" s="18"/>
      <c r="H20" s="42">
        <v>1230</v>
      </c>
      <c r="I20" s="20">
        <v>195.4</v>
      </c>
      <c r="J20" s="21"/>
      <c r="K20" s="20"/>
      <c r="L20" s="20"/>
      <c r="M20" s="20"/>
      <c r="N20" s="20"/>
    </row>
    <row r="21" spans="1:14" s="6" customFormat="1" ht="33.75" customHeight="1">
      <c r="A21" s="121"/>
      <c r="B21" s="123"/>
      <c r="C21" s="125"/>
      <c r="D21" s="18" t="s">
        <v>28</v>
      </c>
      <c r="E21" s="18" t="s">
        <v>29</v>
      </c>
      <c r="F21" s="19" t="s">
        <v>31</v>
      </c>
      <c r="G21" s="18"/>
      <c r="H21" s="42">
        <v>110</v>
      </c>
      <c r="I21" s="20">
        <v>15.8</v>
      </c>
      <c r="J21" s="21"/>
      <c r="K21" s="20"/>
      <c r="L21" s="20"/>
      <c r="M21" s="20"/>
      <c r="N21" s="20"/>
    </row>
    <row r="22" spans="1:14" s="6" customFormat="1" ht="112.5" customHeight="1">
      <c r="A22" s="122"/>
      <c r="B22" s="102"/>
      <c r="C22" s="125"/>
      <c r="D22" s="18" t="s">
        <v>32</v>
      </c>
      <c r="E22" s="18" t="s">
        <v>29</v>
      </c>
      <c r="F22" s="19" t="s">
        <v>33</v>
      </c>
      <c r="G22" s="18" t="s">
        <v>34</v>
      </c>
      <c r="H22" s="42"/>
      <c r="I22" s="20"/>
      <c r="J22" s="20">
        <v>363.29</v>
      </c>
      <c r="K22" s="20"/>
      <c r="L22" s="20"/>
      <c r="M22" s="20"/>
      <c r="N22" s="20"/>
    </row>
    <row r="23" spans="1:14" s="6" customFormat="1" ht="20.25" customHeight="1">
      <c r="A23" s="120"/>
      <c r="B23" s="128" t="s">
        <v>35</v>
      </c>
      <c r="C23" s="44"/>
      <c r="D23" s="103" t="s">
        <v>32</v>
      </c>
      <c r="E23" s="103" t="s">
        <v>29</v>
      </c>
      <c r="F23" s="105" t="s">
        <v>36</v>
      </c>
      <c r="G23" s="103" t="s">
        <v>34</v>
      </c>
      <c r="H23" s="89"/>
      <c r="I23" s="89"/>
      <c r="J23" s="99">
        <v>1205.5</v>
      </c>
      <c r="K23" s="89"/>
      <c r="L23" s="89"/>
      <c r="M23" s="89"/>
      <c r="N23" s="89"/>
    </row>
    <row r="24" spans="1:14" s="6" customFormat="1" ht="62.25" customHeight="1">
      <c r="A24" s="122"/>
      <c r="B24" s="129"/>
      <c r="C24" s="3" t="s">
        <v>20</v>
      </c>
      <c r="D24" s="104"/>
      <c r="E24" s="104"/>
      <c r="F24" s="106"/>
      <c r="G24" s="104"/>
      <c r="H24" s="90"/>
      <c r="I24" s="90"/>
      <c r="J24" s="100"/>
      <c r="K24" s="90"/>
      <c r="L24" s="90"/>
      <c r="M24" s="90"/>
      <c r="N24" s="90"/>
    </row>
    <row r="25" spans="1:14" s="6" customFormat="1" ht="62.25" customHeight="1">
      <c r="A25" s="43"/>
      <c r="B25" s="101" t="s">
        <v>51</v>
      </c>
      <c r="C25" s="124"/>
      <c r="D25" s="49"/>
      <c r="E25" s="49"/>
      <c r="F25" s="50"/>
      <c r="G25" s="49"/>
      <c r="H25" s="51"/>
      <c r="I25" s="51"/>
      <c r="J25" s="52"/>
      <c r="K25" s="51"/>
      <c r="L25" s="51"/>
      <c r="M25" s="51"/>
      <c r="N25" s="51"/>
    </row>
    <row r="26" spans="1:14" s="6" customFormat="1" ht="98.25" customHeight="1">
      <c r="A26" s="43"/>
      <c r="B26" s="102"/>
      <c r="C26" s="130"/>
      <c r="D26" s="49" t="s">
        <v>32</v>
      </c>
      <c r="E26" s="49" t="s">
        <v>29</v>
      </c>
      <c r="F26" s="50" t="s">
        <v>52</v>
      </c>
      <c r="G26" s="49" t="s">
        <v>53</v>
      </c>
      <c r="H26" s="51"/>
      <c r="I26" s="51"/>
      <c r="J26" s="52"/>
      <c r="K26" s="51">
        <v>363.287</v>
      </c>
      <c r="L26" s="51"/>
      <c r="M26" s="51"/>
      <c r="N26" s="51"/>
    </row>
    <row r="27" spans="1:14" s="6" customFormat="1" ht="97.5" customHeight="1">
      <c r="A27" s="43"/>
      <c r="B27" s="46" t="s">
        <v>54</v>
      </c>
      <c r="C27" s="47"/>
      <c r="D27" s="18" t="s">
        <v>32</v>
      </c>
      <c r="E27" s="18" t="s">
        <v>29</v>
      </c>
      <c r="F27" s="19" t="s">
        <v>55</v>
      </c>
      <c r="G27" s="18" t="s">
        <v>53</v>
      </c>
      <c r="H27" s="20"/>
      <c r="I27" s="20"/>
      <c r="J27" s="42"/>
      <c r="K27" s="20">
        <v>213.888</v>
      </c>
      <c r="L27" s="20"/>
      <c r="M27" s="20"/>
      <c r="N27" s="20"/>
    </row>
    <row r="28" spans="1:14" s="6" customFormat="1" ht="98.25" customHeight="1" hidden="1">
      <c r="A28" s="43"/>
      <c r="B28" s="46"/>
      <c r="C28" s="47"/>
      <c r="D28" s="49"/>
      <c r="E28" s="49"/>
      <c r="F28" s="50"/>
      <c r="G28" s="49"/>
      <c r="H28" s="51"/>
      <c r="I28" s="51"/>
      <c r="J28" s="52"/>
      <c r="K28" s="51"/>
      <c r="L28" s="51"/>
      <c r="M28" s="51"/>
      <c r="N28" s="51"/>
    </row>
    <row r="29" spans="1:14" s="6" customFormat="1" ht="23.25" customHeight="1">
      <c r="A29" s="120" t="s">
        <v>18</v>
      </c>
      <c r="B29" s="126" t="s">
        <v>37</v>
      </c>
      <c r="C29" s="109" t="s">
        <v>20</v>
      </c>
      <c r="D29" s="91"/>
      <c r="E29" s="91"/>
      <c r="F29" s="131" t="s">
        <v>40</v>
      </c>
      <c r="G29" s="91"/>
      <c r="H29" s="93">
        <v>4113</v>
      </c>
      <c r="I29" s="93">
        <v>432</v>
      </c>
      <c r="J29" s="95">
        <v>59907.88</v>
      </c>
      <c r="K29" s="97">
        <v>29166.321</v>
      </c>
      <c r="L29" s="97">
        <v>98491.108</v>
      </c>
      <c r="M29" s="97">
        <v>61740</v>
      </c>
      <c r="N29" s="97">
        <v>85946</v>
      </c>
    </row>
    <row r="30" spans="1:14" s="6" customFormat="1" ht="45" customHeight="1">
      <c r="A30" s="122"/>
      <c r="B30" s="127"/>
      <c r="C30" s="110"/>
      <c r="D30" s="92"/>
      <c r="E30" s="92"/>
      <c r="F30" s="132"/>
      <c r="G30" s="92"/>
      <c r="H30" s="94"/>
      <c r="I30" s="94"/>
      <c r="J30" s="96"/>
      <c r="K30" s="98"/>
      <c r="L30" s="98"/>
      <c r="M30" s="98"/>
      <c r="N30" s="98"/>
    </row>
    <row r="31" spans="1:14" s="6" customFormat="1" ht="69" customHeight="1">
      <c r="A31" s="25" t="s">
        <v>22</v>
      </c>
      <c r="B31" s="58" t="s">
        <v>41</v>
      </c>
      <c r="C31" s="3" t="s">
        <v>20</v>
      </c>
      <c r="D31" s="59"/>
      <c r="E31" s="59"/>
      <c r="F31" s="28" t="s">
        <v>42</v>
      </c>
      <c r="G31" s="59"/>
      <c r="H31" s="60">
        <v>1106.55</v>
      </c>
      <c r="I31" s="60">
        <v>328.5</v>
      </c>
      <c r="J31" s="60">
        <f>J32+J33+J35+J34</f>
        <v>440.65999999999997</v>
      </c>
      <c r="K31" s="60">
        <f>K32+K33+K35</f>
        <v>154.36</v>
      </c>
      <c r="L31" s="60">
        <f>L32+L33+L35</f>
        <v>0</v>
      </c>
      <c r="M31" s="60">
        <f>M32+M33+M35</f>
        <v>0</v>
      </c>
      <c r="N31" s="60">
        <f>N32+N33+N35</f>
        <v>0</v>
      </c>
    </row>
    <row r="32" spans="1:14" s="6" customFormat="1" ht="81" customHeight="1">
      <c r="A32" s="10"/>
      <c r="B32" s="45" t="s">
        <v>43</v>
      </c>
      <c r="C32" s="3" t="s">
        <v>20</v>
      </c>
      <c r="D32" s="13" t="s">
        <v>32</v>
      </c>
      <c r="E32" s="13" t="s">
        <v>44</v>
      </c>
      <c r="F32" s="34" t="s">
        <v>45</v>
      </c>
      <c r="G32" s="39" t="s">
        <v>48</v>
      </c>
      <c r="H32" s="23"/>
      <c r="I32" s="23"/>
      <c r="J32" s="23">
        <v>218.39</v>
      </c>
      <c r="K32" s="23"/>
      <c r="L32" s="7"/>
      <c r="M32" s="7"/>
      <c r="N32" s="7"/>
    </row>
    <row r="33" spans="1:14" s="6" customFormat="1" ht="134.25" customHeight="1">
      <c r="A33" s="10"/>
      <c r="B33" s="45" t="s">
        <v>46</v>
      </c>
      <c r="C33" s="3" t="s">
        <v>20</v>
      </c>
      <c r="D33" s="13" t="s">
        <v>32</v>
      </c>
      <c r="E33" s="13" t="s">
        <v>44</v>
      </c>
      <c r="F33" s="34" t="s">
        <v>47</v>
      </c>
      <c r="G33" s="13" t="s">
        <v>48</v>
      </c>
      <c r="H33" s="7"/>
      <c r="I33" s="7"/>
      <c r="J33" s="7">
        <v>67.91</v>
      </c>
      <c r="K33" s="23"/>
      <c r="L33" s="7"/>
      <c r="M33" s="7"/>
      <c r="N33" s="7"/>
    </row>
    <row r="34" spans="1:14" s="6" customFormat="1" ht="78.75" customHeight="1">
      <c r="A34" s="10"/>
      <c r="B34" s="45" t="s">
        <v>49</v>
      </c>
      <c r="C34" s="3" t="s">
        <v>20</v>
      </c>
      <c r="D34" s="13" t="s">
        <v>32</v>
      </c>
      <c r="E34" s="13" t="s">
        <v>44</v>
      </c>
      <c r="F34" s="8" t="s">
        <v>50</v>
      </c>
      <c r="G34" s="13" t="s">
        <v>48</v>
      </c>
      <c r="H34" s="7"/>
      <c r="I34" s="7"/>
      <c r="J34" s="7">
        <v>154.36</v>
      </c>
      <c r="K34" s="7"/>
      <c r="L34" s="7"/>
      <c r="M34" s="7"/>
      <c r="N34" s="7"/>
    </row>
    <row r="35" spans="1:14" s="6" customFormat="1" ht="96.75" customHeight="1">
      <c r="A35" s="10"/>
      <c r="B35" s="53" t="s">
        <v>56</v>
      </c>
      <c r="C35" s="3" t="s">
        <v>20</v>
      </c>
      <c r="D35" s="13" t="s">
        <v>32</v>
      </c>
      <c r="E35" s="13" t="s">
        <v>44</v>
      </c>
      <c r="F35" s="8" t="s">
        <v>57</v>
      </c>
      <c r="G35" s="13" t="s">
        <v>48</v>
      </c>
      <c r="H35" s="7"/>
      <c r="I35" s="7"/>
      <c r="J35" s="7"/>
      <c r="K35" s="7">
        <v>154.36</v>
      </c>
      <c r="L35" s="7"/>
      <c r="M35" s="7"/>
      <c r="N35" s="7"/>
    </row>
    <row r="36" spans="1:14" s="6" customFormat="1" ht="87.75" customHeight="1">
      <c r="A36" s="25" t="s">
        <v>25</v>
      </c>
      <c r="B36" s="54" t="s">
        <v>58</v>
      </c>
      <c r="C36" s="26" t="s">
        <v>87</v>
      </c>
      <c r="D36" s="29"/>
      <c r="E36" s="29"/>
      <c r="F36" s="28" t="s">
        <v>89</v>
      </c>
      <c r="G36" s="29"/>
      <c r="H36" s="87">
        <v>3006.5</v>
      </c>
      <c r="I36" s="86">
        <f>I37+I39+I40+I42+I44+I45+I46+I47+I41</f>
        <v>103.5</v>
      </c>
      <c r="J36" s="32">
        <f>J37+J39+J40+J42+J44+J45+J46+J47</f>
        <v>59467.22</v>
      </c>
      <c r="K36" s="75">
        <f>K44+K45+K46</f>
        <v>29011.962</v>
      </c>
      <c r="L36" s="32">
        <v>98491.108</v>
      </c>
      <c r="M36" s="87">
        <v>61740</v>
      </c>
      <c r="N36" s="87">
        <v>85946</v>
      </c>
    </row>
    <row r="37" spans="1:14" s="6" customFormat="1" ht="29.25" customHeight="1">
      <c r="A37" s="107"/>
      <c r="B37" s="111" t="s">
        <v>59</v>
      </c>
      <c r="C37" s="115" t="s">
        <v>88</v>
      </c>
      <c r="D37" s="91"/>
      <c r="E37" s="91"/>
      <c r="F37" s="131"/>
      <c r="G37" s="91"/>
      <c r="H37" s="144"/>
      <c r="I37" s="146"/>
      <c r="J37" s="148"/>
      <c r="K37" s="95"/>
      <c r="L37" s="95"/>
      <c r="M37" s="95"/>
      <c r="N37" s="95"/>
    </row>
    <row r="38" spans="1:14" s="6" customFormat="1" ht="48" customHeight="1">
      <c r="A38" s="108"/>
      <c r="B38" s="112"/>
      <c r="C38" s="116"/>
      <c r="D38" s="92"/>
      <c r="E38" s="92"/>
      <c r="F38" s="132"/>
      <c r="G38" s="92"/>
      <c r="H38" s="145"/>
      <c r="I38" s="147"/>
      <c r="J38" s="149"/>
      <c r="K38" s="96"/>
      <c r="L38" s="96"/>
      <c r="M38" s="96"/>
      <c r="N38" s="96"/>
    </row>
    <row r="39" spans="1:14" s="6" customFormat="1" ht="81.75" customHeight="1">
      <c r="A39" s="17"/>
      <c r="B39" s="57" t="s">
        <v>60</v>
      </c>
      <c r="C39" s="83" t="s">
        <v>88</v>
      </c>
      <c r="D39" s="4"/>
      <c r="E39" s="4"/>
      <c r="F39" s="8"/>
      <c r="G39" s="4"/>
      <c r="H39" s="5"/>
      <c r="I39" s="7"/>
      <c r="J39" s="7"/>
      <c r="K39" s="7"/>
      <c r="L39" s="7"/>
      <c r="M39" s="7"/>
      <c r="N39" s="7"/>
    </row>
    <row r="40" spans="1:14" s="6" customFormat="1" ht="64.5" customHeight="1">
      <c r="A40" s="10"/>
      <c r="B40" s="65" t="s">
        <v>61</v>
      </c>
      <c r="C40" s="84" t="s">
        <v>88</v>
      </c>
      <c r="D40" s="64" t="s">
        <v>32</v>
      </c>
      <c r="E40" s="64" t="s">
        <v>62</v>
      </c>
      <c r="F40" s="34" t="s">
        <v>63</v>
      </c>
      <c r="G40" s="64"/>
      <c r="H40" s="88">
        <v>942.7</v>
      </c>
      <c r="I40" s="88">
        <v>14</v>
      </c>
      <c r="J40" s="7"/>
      <c r="K40" s="7"/>
      <c r="L40" s="7"/>
      <c r="M40" s="7"/>
      <c r="N40" s="7"/>
    </row>
    <row r="41" spans="1:14" s="6" customFormat="1" ht="72" customHeight="1">
      <c r="A41" s="61"/>
      <c r="B41" s="57" t="s">
        <v>64</v>
      </c>
      <c r="C41" s="62" t="s">
        <v>88</v>
      </c>
      <c r="D41" s="63" t="s">
        <v>32</v>
      </c>
      <c r="E41" s="63" t="s">
        <v>62</v>
      </c>
      <c r="F41" s="34" t="s">
        <v>65</v>
      </c>
      <c r="G41" s="64"/>
      <c r="H41" s="88">
        <v>2063.8</v>
      </c>
      <c r="I41" s="21">
        <v>89.5</v>
      </c>
      <c r="J41" s="21"/>
      <c r="K41" s="21"/>
      <c r="L41" s="21"/>
      <c r="M41" s="21"/>
      <c r="N41" s="21"/>
    </row>
    <row r="42" spans="1:14" s="6" customFormat="1" ht="143.25" customHeight="1">
      <c r="A42" s="118"/>
      <c r="B42" s="117" t="s">
        <v>66</v>
      </c>
      <c r="C42" s="115" t="s">
        <v>88</v>
      </c>
      <c r="D42" s="91" t="s">
        <v>32</v>
      </c>
      <c r="E42" s="91" t="s">
        <v>67</v>
      </c>
      <c r="F42" s="131" t="s">
        <v>68</v>
      </c>
      <c r="G42" s="91" t="s">
        <v>69</v>
      </c>
      <c r="H42" s="144"/>
      <c r="I42" s="146"/>
      <c r="J42" s="148">
        <v>37919.17</v>
      </c>
      <c r="K42" s="95"/>
      <c r="L42" s="95"/>
      <c r="M42" s="95"/>
      <c r="N42" s="95"/>
    </row>
    <row r="43" spans="1:14" s="6" customFormat="1" ht="37.5" customHeight="1">
      <c r="A43" s="118"/>
      <c r="B43" s="117"/>
      <c r="C43" s="119"/>
      <c r="D43" s="92"/>
      <c r="E43" s="92"/>
      <c r="F43" s="132"/>
      <c r="G43" s="92"/>
      <c r="H43" s="145"/>
      <c r="I43" s="147"/>
      <c r="J43" s="149"/>
      <c r="K43" s="96"/>
      <c r="L43" s="96"/>
      <c r="M43" s="96"/>
      <c r="N43" s="96"/>
    </row>
    <row r="44" spans="1:14" s="6" customFormat="1" ht="37.5" customHeight="1">
      <c r="A44" s="118"/>
      <c r="B44" s="117"/>
      <c r="C44" s="119"/>
      <c r="D44" s="9" t="s">
        <v>32</v>
      </c>
      <c r="E44" s="9" t="s">
        <v>67</v>
      </c>
      <c r="F44" s="67" t="s">
        <v>74</v>
      </c>
      <c r="G44" s="9" t="s">
        <v>76</v>
      </c>
      <c r="H44" s="55"/>
      <c r="I44" s="56"/>
      <c r="J44" s="68"/>
      <c r="K44" s="66">
        <v>10327.111</v>
      </c>
      <c r="L44" s="66"/>
      <c r="M44" s="66"/>
      <c r="N44" s="66"/>
    </row>
    <row r="45" spans="1:14" s="6" customFormat="1" ht="37.5" customHeight="1">
      <c r="A45" s="118"/>
      <c r="B45" s="117"/>
      <c r="C45" s="116"/>
      <c r="D45" s="9" t="s">
        <v>32</v>
      </c>
      <c r="E45" s="9" t="s">
        <v>67</v>
      </c>
      <c r="F45" s="67" t="s">
        <v>74</v>
      </c>
      <c r="G45" s="9" t="s">
        <v>75</v>
      </c>
      <c r="H45" s="55"/>
      <c r="I45" s="56"/>
      <c r="J45" s="68"/>
      <c r="K45" s="66">
        <v>18592.27</v>
      </c>
      <c r="L45" s="66"/>
      <c r="M45" s="66"/>
      <c r="N45" s="66"/>
    </row>
    <row r="46" spans="1:14" s="6" customFormat="1" ht="255.75" customHeight="1" thickBot="1">
      <c r="A46" s="70"/>
      <c r="B46" s="73" t="s">
        <v>70</v>
      </c>
      <c r="C46" s="71" t="s">
        <v>88</v>
      </c>
      <c r="D46" s="9" t="s">
        <v>32</v>
      </c>
      <c r="E46" s="9" t="s">
        <v>67</v>
      </c>
      <c r="F46" s="8" t="s">
        <v>71</v>
      </c>
      <c r="G46" s="9" t="s">
        <v>69</v>
      </c>
      <c r="H46" s="5"/>
      <c r="I46" s="7"/>
      <c r="J46" s="7">
        <v>1226.55</v>
      </c>
      <c r="K46" s="74">
        <v>92.581</v>
      </c>
      <c r="L46" s="7"/>
      <c r="M46" s="7"/>
      <c r="N46" s="7"/>
    </row>
    <row r="47" spans="1:14" s="6" customFormat="1" ht="177" customHeight="1" thickBot="1">
      <c r="A47" s="33"/>
      <c r="B47" s="72" t="s">
        <v>72</v>
      </c>
      <c r="C47" s="12" t="s">
        <v>88</v>
      </c>
      <c r="D47" s="4" t="s">
        <v>32</v>
      </c>
      <c r="E47" s="4" t="s">
        <v>67</v>
      </c>
      <c r="F47" s="8" t="s">
        <v>73</v>
      </c>
      <c r="G47" s="9" t="s">
        <v>69</v>
      </c>
      <c r="H47" s="5"/>
      <c r="I47" s="7"/>
      <c r="J47" s="7">
        <v>20321.5</v>
      </c>
      <c r="K47" s="7"/>
      <c r="L47" s="7"/>
      <c r="M47" s="7"/>
      <c r="N47" s="7"/>
    </row>
    <row r="48" spans="1:14" s="6" customFormat="1" ht="85.5" customHeight="1">
      <c r="A48" s="69" t="s">
        <v>86</v>
      </c>
      <c r="B48" s="80" t="s">
        <v>78</v>
      </c>
      <c r="C48" s="62" t="s">
        <v>20</v>
      </c>
      <c r="D48" s="64"/>
      <c r="E48" s="64"/>
      <c r="F48" s="34" t="s">
        <v>80</v>
      </c>
      <c r="G48" s="64"/>
      <c r="H48" s="64" t="s">
        <v>82</v>
      </c>
      <c r="I48" s="23">
        <v>2630.4</v>
      </c>
      <c r="J48" s="23">
        <v>900.842</v>
      </c>
      <c r="K48" s="23">
        <v>217.867</v>
      </c>
      <c r="L48" s="23"/>
      <c r="M48" s="23"/>
      <c r="N48" s="23"/>
    </row>
    <row r="49" spans="1:14" s="6" customFormat="1" ht="84" customHeight="1">
      <c r="A49" s="81" t="s">
        <v>77</v>
      </c>
      <c r="B49" s="82" t="s">
        <v>79</v>
      </c>
      <c r="C49" s="85" t="s">
        <v>20</v>
      </c>
      <c r="D49" s="27"/>
      <c r="E49" s="27"/>
      <c r="F49" s="28" t="s">
        <v>81</v>
      </c>
      <c r="G49" s="29"/>
      <c r="H49" s="29" t="s">
        <v>82</v>
      </c>
      <c r="I49" s="60">
        <v>2630.4</v>
      </c>
      <c r="J49" s="60">
        <v>900.842</v>
      </c>
      <c r="K49" s="60">
        <v>217.867</v>
      </c>
      <c r="L49" s="60"/>
      <c r="M49" s="60"/>
      <c r="N49" s="60"/>
    </row>
    <row r="50" spans="1:14" s="6" customFormat="1" ht="56.25" customHeight="1">
      <c r="A50" s="61"/>
      <c r="B50" s="77" t="s">
        <v>83</v>
      </c>
      <c r="C50" s="76" t="s">
        <v>20</v>
      </c>
      <c r="D50" s="64" t="s">
        <v>28</v>
      </c>
      <c r="E50" s="64" t="s">
        <v>84</v>
      </c>
      <c r="F50" s="34" t="s">
        <v>85</v>
      </c>
      <c r="G50" s="4"/>
      <c r="H50" s="4" t="s">
        <v>82</v>
      </c>
      <c r="I50" s="7">
        <v>2630.4</v>
      </c>
      <c r="J50" s="21">
        <v>900.8</v>
      </c>
      <c r="K50" s="21">
        <v>217.867</v>
      </c>
      <c r="L50" s="21"/>
      <c r="M50" s="21"/>
      <c r="N50" s="21"/>
    </row>
    <row r="51" spans="1:14" s="6" customFormat="1" ht="54" customHeight="1">
      <c r="A51" s="107"/>
      <c r="B51" s="113"/>
      <c r="C51" s="109"/>
      <c r="D51" s="4" t="s">
        <v>28</v>
      </c>
      <c r="E51" s="4" t="s">
        <v>84</v>
      </c>
      <c r="F51" s="78" t="s">
        <v>85</v>
      </c>
      <c r="G51" s="22"/>
      <c r="H51" s="5"/>
      <c r="I51" s="7"/>
      <c r="J51" s="16"/>
      <c r="K51" s="16"/>
      <c r="L51" s="16"/>
      <c r="M51" s="16"/>
      <c r="N51" s="16"/>
    </row>
    <row r="52" spans="1:14" s="6" customFormat="1" ht="61.5" customHeight="1">
      <c r="A52" s="108"/>
      <c r="B52" s="114"/>
      <c r="C52" s="110"/>
      <c r="D52" s="4" t="s">
        <v>28</v>
      </c>
      <c r="E52" s="4" t="s">
        <v>84</v>
      </c>
      <c r="F52" s="78" t="s">
        <v>85</v>
      </c>
      <c r="G52" s="9"/>
      <c r="H52" s="5"/>
      <c r="I52" s="7"/>
      <c r="J52" s="7"/>
      <c r="K52" s="7"/>
      <c r="L52" s="7"/>
      <c r="M52" s="7"/>
      <c r="N52" s="7"/>
    </row>
  </sheetData>
  <sheetProtection/>
  <mergeCells count="71">
    <mergeCell ref="M37:M38"/>
    <mergeCell ref="M42:M43"/>
    <mergeCell ref="N42:N43"/>
    <mergeCell ref="N37:N38"/>
    <mergeCell ref="G42:G43"/>
    <mergeCell ref="H42:H43"/>
    <mergeCell ref="I42:I43"/>
    <mergeCell ref="J42:J43"/>
    <mergeCell ref="K42:K43"/>
    <mergeCell ref="L42:L43"/>
    <mergeCell ref="J37:J38"/>
    <mergeCell ref="K37:K38"/>
    <mergeCell ref="L37:L38"/>
    <mergeCell ref="D42:D43"/>
    <mergeCell ref="E42:E43"/>
    <mergeCell ref="F42:F43"/>
    <mergeCell ref="F37:F38"/>
    <mergeCell ref="G37:G38"/>
    <mergeCell ref="H37:H38"/>
    <mergeCell ref="I37:I38"/>
    <mergeCell ref="D37:D38"/>
    <mergeCell ref="E37:E38"/>
    <mergeCell ref="E29:E30"/>
    <mergeCell ref="F29:F30"/>
    <mergeCell ref="L2:N2"/>
    <mergeCell ref="I3:N6"/>
    <mergeCell ref="A7:N10"/>
    <mergeCell ref="A12:A13"/>
    <mergeCell ref="B12:B13"/>
    <mergeCell ref="C12:C13"/>
    <mergeCell ref="D12:G12"/>
    <mergeCell ref="H12:N12"/>
    <mergeCell ref="A20:A22"/>
    <mergeCell ref="B20:B22"/>
    <mergeCell ref="C20:C22"/>
    <mergeCell ref="D29:D30"/>
    <mergeCell ref="A23:A24"/>
    <mergeCell ref="B29:B30"/>
    <mergeCell ref="C29:C30"/>
    <mergeCell ref="B23:B24"/>
    <mergeCell ref="A29:A30"/>
    <mergeCell ref="C25:C26"/>
    <mergeCell ref="A51:A52"/>
    <mergeCell ref="C51:C52"/>
    <mergeCell ref="A37:A38"/>
    <mergeCell ref="B37:B38"/>
    <mergeCell ref="B51:B52"/>
    <mergeCell ref="C37:C38"/>
    <mergeCell ref="B42:B45"/>
    <mergeCell ref="A42:A45"/>
    <mergeCell ref="C42:C45"/>
    <mergeCell ref="K23:K24"/>
    <mergeCell ref="L23:L24"/>
    <mergeCell ref="M23:M24"/>
    <mergeCell ref="B25:B26"/>
    <mergeCell ref="G23:G24"/>
    <mergeCell ref="H23:H24"/>
    <mergeCell ref="I23:I24"/>
    <mergeCell ref="D23:D24"/>
    <mergeCell ref="E23:E24"/>
    <mergeCell ref="F23:F24"/>
    <mergeCell ref="N23:N24"/>
    <mergeCell ref="G29:G30"/>
    <mergeCell ref="H29:H30"/>
    <mergeCell ref="I29:I30"/>
    <mergeCell ref="J29:J30"/>
    <mergeCell ref="K29:K30"/>
    <mergeCell ref="L29:L30"/>
    <mergeCell ref="M29:M30"/>
    <mergeCell ref="N29:N30"/>
    <mergeCell ref="J23:J24"/>
  </mergeCells>
  <printOptions/>
  <pageMargins left="0.23" right="0.19" top="0.37" bottom="0.7480314960629921" header="0.4" footer="0.31496062992125984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постановлению от 20 марта 2018 года № 121</dc:title>
  <dc:subject/>
  <dc:creator>Пользователь</dc:creator>
  <cp:keywords/>
  <dc:description/>
  <cp:lastModifiedBy>User</cp:lastModifiedBy>
  <cp:lastPrinted>2018-03-14T04:14:50Z</cp:lastPrinted>
  <dcterms:created xsi:type="dcterms:W3CDTF">2013-10-31T10:56:39Z</dcterms:created>
  <dcterms:modified xsi:type="dcterms:W3CDTF">2018-03-21T10:10:36Z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XXJ7TYMEEKJ2-1303-136</vt:lpwstr>
  </property>
  <property fmtid="{D5CDD505-2E9C-101B-9397-08002B2CF9AE}" pid="4" name="_dlc_DocIdItemGu">
    <vt:lpwstr>3b294e0d-cde3-411f-b5e7-75f0059f3f41</vt:lpwstr>
  </property>
  <property fmtid="{D5CDD505-2E9C-101B-9397-08002B2CF9AE}" pid="5" name="_dlc_DocIdU">
    <vt:lpwstr>https://vip.gov.mari.ru/mturek/_layouts/DocIdRedir.aspx?ID=XXJ7TYMEEKJ2-1303-136, XXJ7TYMEEKJ2-1303-136</vt:lpwstr>
  </property>
  <property fmtid="{D5CDD505-2E9C-101B-9397-08002B2CF9AE}" pid="6" name="Пап">
    <vt:lpwstr>2018 год</vt:lpwstr>
  </property>
  <property fmtid="{D5CDD505-2E9C-101B-9397-08002B2CF9AE}" pid="7" name="Описан">
    <vt:lpwstr>Ресурсное обеспечени</vt:lpwstr>
  </property>
</Properties>
</file>