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</sheets>
  <definedNames>
    <definedName name="_xlnm.Print_Area" localSheetId="3">'13'!$A$1:$CA$37</definedName>
  </definedNames>
  <calcPr fullCalcOnLoad="1"/>
</workbook>
</file>

<file path=xl/sharedStrings.xml><?xml version="1.0" encoding="utf-8"?>
<sst xmlns="http://schemas.openxmlformats.org/spreadsheetml/2006/main" count="6933" uniqueCount="304">
  <si>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</si>
  <si>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</si>
  <si>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</si>
  <si>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</si>
  <si>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</si>
  <si>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</si>
  <si>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</si>
  <si>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</si>
  <si>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</si>
  <si>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</si>
  <si>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</si>
  <si>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</si>
  <si>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</si>
  <si>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</si>
  <si>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</si>
  <si>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</si>
  <si>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</si>
  <si>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</si>
  <si>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</si>
  <si>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</si>
  <si>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</si>
  <si>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</si>
  <si>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</si>
  <si>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</si>
  <si>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</si>
  <si>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</si>
  <si>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</si>
  <si>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</si>
  <si>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</si>
  <si>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</si>
  <si>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</si>
  <si>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</si>
  <si>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</si>
  <si>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</si>
  <si>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</si>
  <si>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</si>
  <si>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</si>
  <si>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</si>
  <si>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</si>
  <si>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</si>
  <si>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</si>
  <si>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</si>
  <si>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</si>
  <si>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</si>
  <si>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</si>
  <si>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</si>
  <si>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</si>
  <si>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</si>
  <si>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</si>
  <si>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</si>
  <si>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</si>
  <si>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</si>
  <si>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</si>
  <si>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</si>
  <si>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</si>
  <si>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</si>
  <si>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</si>
  <si>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</si>
  <si>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</si>
  <si>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</si>
  <si>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</si>
  <si>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</si>
  <si>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</si>
  <si>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1.2</t>
  </si>
  <si>
    <t>1.4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</si>
  <si>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</si>
  <si>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</si>
  <si>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</si>
  <si>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</si>
  <si>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</si>
  <si>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</si>
  <si>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</si>
  <si>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</si>
  <si>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</si>
  <si>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</si>
  <si>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</si>
  <si>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</si>
  <si>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</si>
  <si>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</si>
  <si>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</si>
  <si>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</si>
  <si>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</si>
  <si>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</si>
  <si>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</si>
  <si>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1.2.1</t>
  </si>
  <si>
    <t>1.2.1.1</t>
  </si>
  <si>
    <t>1.2.3</t>
  </si>
  <si>
    <t>1.2.3.5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</si>
  <si>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</si>
  <si>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</si>
  <si>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</si>
  <si>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</si>
  <si>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</si>
  <si>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</si>
  <si>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</si>
  <si>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</si>
  <si>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</si>
  <si>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</si>
  <si>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</si>
  <si>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</si>
  <si>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</si>
  <si>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</si>
  <si>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</si>
  <si>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</si>
  <si>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</si>
  <si>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</si>
  <si>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</si>
  <si>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</si>
  <si>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</si>
  <si>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</si>
  <si>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</si>
  <si>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</si>
  <si>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</si>
  <si>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</si>
  <si>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</si>
  <si>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</si>
  <si>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</si>
  <si>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</si>
  <si>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</si>
  <si>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</si>
  <si>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</si>
  <si>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</si>
  <si>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</si>
  <si>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</si>
  <si>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</si>
  <si>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</si>
  <si>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</si>
  <si>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</si>
  <si>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</si>
  <si>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</si>
  <si>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</si>
  <si>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</si>
  <si>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</si>
  <si>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</si>
  <si>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</si>
  <si>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</si>
  <si>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</si>
  <si>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</si>
  <si>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</si>
  <si>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</si>
  <si>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</si>
  <si>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</si>
  <si>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</si>
  <si>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</si>
  <si>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</si>
  <si>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</si>
  <si>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</si>
  <si>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</si>
  <si>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</si>
  <si>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</si>
  <si>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</si>
  <si>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</si>
  <si>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</si>
  <si>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</si>
  <si>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</si>
  <si>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</si>
  <si>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</si>
  <si>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</si>
  <si>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</si>
  <si>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</si>
  <si>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</si>
  <si>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</si>
  <si>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</si>
  <si>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</si>
  <si>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</si>
  <si>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</si>
  <si>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</si>
  <si>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</si>
  <si>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</si>
  <si>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</si>
  <si>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</si>
  <si>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</si>
  <si>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</si>
  <si>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</si>
  <si>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</si>
  <si>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</si>
  <si>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 xml:space="preserve"> поставки электроэнергии и мощности в соответствии с договором о предоставлении мощности.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</si>
  <si>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</si>
  <si>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</si>
  <si>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</si>
  <si>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</si>
  <si>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</si>
  <si>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</si>
  <si>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</si>
  <si>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</si>
  <si>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</si>
  <si>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</si>
  <si>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</si>
  <si>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</si>
  <si>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</si>
  <si>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</si>
  <si>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</si>
  <si>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</si>
  <si>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</si>
  <si>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</si>
  <si>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</si>
  <si>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</si>
  <si>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</si>
  <si>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</si>
  <si>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</si>
  <si>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</si>
  <si>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</si>
  <si>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</si>
  <si>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</si>
  <si>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</si>
  <si>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</si>
  <si>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</si>
  <si>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</si>
  <si>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</si>
  <si>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</si>
  <si>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</si>
  <si>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</si>
  <si>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</si>
  <si>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Г</t>
  </si>
  <si>
    <t>Реконструкция, модернизация, техническое перевооружение всего, в том числе:</t>
  </si>
  <si>
    <t>нд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</si>
  <si>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</si>
  <si>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</si>
  <si>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</si>
  <si>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</si>
  <si>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</si>
  <si>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</si>
  <si>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</si>
  <si>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</si>
  <si>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</si>
  <si>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</si>
  <si>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</si>
  <si>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</si>
  <si>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</si>
  <si>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</si>
  <si>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</si>
  <si>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</si>
  <si>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</si>
  <si>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</si>
  <si>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</si>
  <si>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</si>
  <si>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</si>
  <si>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</si>
  <si>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</si>
  <si>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</si>
  <si>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</si>
  <si>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</si>
  <si>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</si>
  <si>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</si>
  <si>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</si>
  <si>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</si>
  <si>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</si>
  <si>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</si>
  <si>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</si>
  <si>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</si>
  <si>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</si>
  <si>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</si>
  <si>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</si>
  <si>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</si>
  <si>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</si>
  <si>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</si>
  <si>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</si>
  <si>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2019</t>
  </si>
  <si>
    <t>1.4.1</t>
  </si>
  <si>
    <t>1.4.2</t>
  </si>
  <si>
    <t>ООО "Волжская сетевая компания"</t>
  </si>
  <si>
    <t>приказом Министерства промышленности, экономического развития и торговли Республики Марий Эл №177 от 05.07.2018</t>
  </si>
  <si>
    <t>Финансирование капитальных вложений 2019 года, млн. рублей (с НДС)</t>
  </si>
  <si>
    <t>Фактический объем финансирования капитальных вложений на 01.01.2019,
млн. рублей
(с НДС)</t>
  </si>
  <si>
    <t>Остаток финансирования капитальных вложений на 01.01.2019 в прогнозных ценах соответствующих
лет, млн. рублей
(с НДС)</t>
  </si>
  <si>
    <t>Реконструкция, модернизация, техническое перевооружение трансформаторных и иных подстанций всего, в том числе:</t>
  </si>
  <si>
    <t>Прочее новое строительство объектов электросетевого хозяйства всего, в том числе:</t>
  </si>
  <si>
    <t xml:space="preserve">Строительство комплектного распределительного устройства КРУН-10 кВ в районе п.Помары для повышения надежности опративного переключения ф.1011 и ф.1014 </t>
  </si>
  <si>
    <t>Реконструкция распределительного пункта РП-8 с установкой вакуумных выключателей и релейной защиты и автоматики</t>
  </si>
  <si>
    <t xml:space="preserve">Реконструкция распределительного пункта РП-9 с установкой вакуумных выключателей и релейной защиты и автоматики </t>
  </si>
  <si>
    <t xml:space="preserve">Реконструкция трансформаторной подстанции КТП-400 ул.Металлургов в микрорайоне массовой застройки «Мамасево» в г.Волжске с установкой вакуумных выключателей и релейной защиты и автоматики </t>
  </si>
  <si>
    <t xml:space="preserve">Реконструкция трансформаторной подстанции ТП-5 ул.Интернациональная, 14 в г.Волжске с установкой вакуумных выключателей и релейной защиты и автоматики </t>
  </si>
  <si>
    <t>Развитие и модернизация учета электрической энергии (мощности) всего, в том числе:</t>
  </si>
  <si>
    <t>Включение приборов учета в систему сбора и передачи данных, класс напряжения 0,22 (0,4) кВ всего, в том числе:</t>
  </si>
  <si>
    <t>1.2.3.5.1</t>
  </si>
  <si>
    <t xml:space="preserve">Организация коммерческого учета АСКУЭ в ТП-6 п.Кундыш электроучастка Медведевского района </t>
  </si>
  <si>
    <t>Строительство двух кабельных линий КЛ-10 кВ между РП-8 и РП-9 для закольцевания микрорайона "Машиностроитель", общей протяженностью 2,8 км</t>
  </si>
  <si>
    <t>Строительство воздушной линий ВЛ-10 кВ между РП-6 и КТП-97 для закольцевания микрорайона "Русская Луговая", общей протяженностью 2,81 км</t>
  </si>
  <si>
    <t xml:space="preserve">Строительство распределительного пункта РП-1 в п.Сурок для повышения надежности оперативного переключения ф.601 и ф.612 </t>
  </si>
  <si>
    <t>Прочее инвестиционные проекты всего, в том числе:</t>
  </si>
  <si>
    <t xml:space="preserve">Автомобиль УАЗ для оперативно-выездной бригады в электроучастке Медведевского района (п.Силикатный, п.Сурок, п.Кундыш) </t>
  </si>
  <si>
    <t>Автовышка ГАЗ-33086 для электроучастка Медведевского района (п.Силикатный, п.Сурок, п.Кундыш)</t>
  </si>
  <si>
    <t>1.4.3</t>
  </si>
  <si>
    <t>1.4.4</t>
  </si>
  <si>
    <t>1.6.2</t>
  </si>
  <si>
    <t>1.6.1</t>
  </si>
  <si>
    <t>Переход с 2019 года на ставку НДС 20%</t>
  </si>
  <si>
    <t>Планируется корректировка инвестиционной программы</t>
  </si>
  <si>
    <t>Всего (2019)</t>
  </si>
  <si>
    <t>Фактический объем освоения капитальных вложений на 01.01.2019 в прогнозных ценах соответствующих лет, млн. рублей
(без НДС)</t>
  </si>
  <si>
    <t>Остаток освоения капитальных вложений на 01.01.2019,
млн. рублей
(без НДС)</t>
  </si>
  <si>
    <t>Освоение капитальных вложений 2019, млн. рублей (без НДС)</t>
  </si>
  <si>
    <t>Выключатели нагрузки, шт</t>
  </si>
  <si>
    <t>5,61</t>
  </si>
  <si>
    <t>39</t>
  </si>
  <si>
    <t>26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</si>
  <si>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</t>
  </si>
  <si>
    <t>Принятие основных средств и нематериальных активов к бухгалтерскому учету в 2019</t>
  </si>
  <si>
    <t>Ввод объектов инвестиционной деятельности (мощностей) в эксплуатацию в 2019</t>
  </si>
  <si>
    <t>Вывод объектов инвестиционной деятельности (мощностей) из эксплуатации в 2019</t>
  </si>
  <si>
    <t>приказом Министерства промышленности, экономического развития и торговли Республики Марий Эл №1779 от 05.07.2018</t>
  </si>
  <si>
    <t>Финансирование капитальных вложений 2019, млн. рублей (с НДС)</t>
  </si>
  <si>
    <t>2</t>
  </si>
  <si>
    <t>Экономия средств за счет проведения закупочных процедур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</si>
</sst>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;\(#,##0\);_-* &quot;-&quot;??;_-@"/>
    <numFmt numFmtId="193" formatCode="_-* #,##0.0\ _₽_-;\-* #,##0.0\ _₽_-;_-* &quot;-&quot;??\ _₽_-;_-@_-"/>
    <numFmt numFmtId="194" formatCode="_-* #,##0\ _₽_-;\-* #,##0\ _₽_-;_-* &quot;-&quot;??\ _₽_-;_-@_-"/>
    <numFmt numFmtId="195" formatCode="_-* #,##0.000\ _₽_-;\-* #,##0.000\ _₽_-;_-* &quot;-&quot;??\ _₽_-;_-@_-"/>
    <numFmt numFmtId="196" formatCode="_-* #,##0.0000\ _₽_-;\-* #,##0.0000\ _₽_-;_-* &quot;-&quot;??\ _₽_-;_-@_-"/>
    <numFmt numFmtId="197" formatCode="0_ ;\-0\ "/>
    <numFmt numFmtId="198" formatCode="_-* #,##0.00000\ _₽_-;\-* #,##0.00000\ _₽_-;_-* &quot;-&quot;??\ _₽_-;_-@_-"/>
    <numFmt numFmtId="199" formatCode="#,##0_ ;\-#,##0\ "/>
    <numFmt numFmtId="200" formatCode="_-* #,##0.000000\ _₽_-;\-* #,##0.000000\ _₽_-;_-* &quot;-&quot;??\ _₽_-;_-@_-"/>
    <numFmt numFmtId="201" formatCode="_-* #,##0.00000\ _₽_-;\-* #,##0.00000\ _₽_-;_-* &quot;-&quot;?????\ _₽_-;_-@_-"/>
    <numFmt numFmtId="202" formatCode="0.00000"/>
    <numFmt numFmtId="203" formatCode="0.0000"/>
    <numFmt numFmtId="204" formatCode="0.000"/>
    <numFmt numFmtId="205" formatCode="_-* #,##0.0000000\ _₽_-;\-* #,##0.0000000\ _₽_-;_-* &quot;-&quot;??\ _₽_-;_-@_-"/>
    <numFmt numFmtId="206" formatCode="_-* #,##0.00000000\ _₽_-;\-* #,##0.00000000\ _₽_-;_-* &quot;-&quot;??\ _₽_-;_-@_-"/>
    <numFmt numFmtId="207" formatCode="_-* #,##0.000000000\ _₽_-;\-* #,##0.000000000\ _₽_-;_-* &quot;-&quot;??\ _₽_-;_-@_-"/>
    <numFmt numFmtId="208" formatCode="_-* #,##0.0000000000\ _₽_-;\-* #,##0.0000000000\ _₽_-;_-* &quot;-&quot;??\ _₽_-;_-@_-"/>
    <numFmt numFmtId="209" formatCode="_-* #,##0.00000000000\ _₽_-;\-* #,##0.00000000000\ _₽_-;_-* &quot;-&quot;??\ _₽_-;_-@_-"/>
    <numFmt numFmtId="210" formatCode="_-* #,##0.000000000000\ _₽_-;\-* #,##0.000000000000\ _₽_-;_-* &quot;-&quot;??\ _₽_-;_-@_-"/>
    <numFmt numFmtId="211" formatCode="0.0"/>
    <numFmt numFmtId="212" formatCode="#,##0.000"/>
    <numFmt numFmtId="213" formatCode="#,##0.0"/>
    <numFmt numFmtId="214" formatCode="#,##0.0000"/>
    <numFmt numFmtId="215" formatCode="#,##0.00_ ;\-#,##0.00\ "/>
    <numFmt numFmtId="216" formatCode="#,##0.00000"/>
    <numFmt numFmtId="217" formatCode="#,##0.000000"/>
    <numFmt numFmtId="218" formatCode="0.000000"/>
    <numFmt numFmtId="219" formatCode="0.0000000"/>
    <numFmt numFmtId="220" formatCode="0.00000000"/>
    <numFmt numFmtId="221" formatCode="0.000000000"/>
    <numFmt numFmtId="222" formatCode="0.0%"/>
    <numFmt numFmtId="223" formatCode="0.000%"/>
    <numFmt numFmtId="224" formatCode="#,##0.000;\-#,##0.000;\-"/>
    <numFmt numFmtId="225" formatCode="#,##0;\-#,##0;\-"/>
    <numFmt numFmtId="226" formatCode="#,##0.00;\-#,##0.00;\-"/>
    <numFmt numFmtId="227" formatCode="#,##0.0;\-#,##0.0;\-"/>
  </numFmts>
  <fonts count="5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8"/>
      <name val="SimSu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4" borderId="0" applyNumberFormat="0" applyBorder="0" applyAlignment="0" applyProtection="0"/>
    <xf numFmtId="0" fontId="23" fillId="5" borderId="0" applyNumberFormat="0" applyBorder="0" applyAlignment="0" applyProtection="0"/>
    <xf numFmtId="0" fontId="31" fillId="6" borderId="0" applyNumberFormat="0" applyBorder="0" applyAlignment="0" applyProtection="0"/>
    <xf numFmtId="0" fontId="23" fillId="7" borderId="0" applyNumberFormat="0" applyBorder="0" applyAlignment="0" applyProtection="0"/>
    <xf numFmtId="0" fontId="31" fillId="8" borderId="0" applyNumberFormat="0" applyBorder="0" applyAlignment="0" applyProtection="0"/>
    <xf numFmtId="0" fontId="23" fillId="9" borderId="0" applyNumberFormat="0" applyBorder="0" applyAlignment="0" applyProtection="0"/>
    <xf numFmtId="0" fontId="31" fillId="10" borderId="0" applyNumberFormat="0" applyBorder="0" applyAlignment="0" applyProtection="0"/>
    <xf numFmtId="0" fontId="23" fillId="11" borderId="0" applyNumberFormat="0" applyBorder="0" applyAlignment="0" applyProtection="0"/>
    <xf numFmtId="0" fontId="31" fillId="12" borderId="0" applyNumberFormat="0" applyBorder="0" applyAlignment="0" applyProtection="0"/>
    <xf numFmtId="0" fontId="23" fillId="13" borderId="0" applyNumberFormat="0" applyBorder="0" applyAlignment="0" applyProtection="0"/>
    <xf numFmtId="0" fontId="31" fillId="14" borderId="0" applyNumberFormat="0" applyBorder="0" applyAlignment="0" applyProtection="0"/>
    <xf numFmtId="0" fontId="23" fillId="15" borderId="0" applyNumberFormat="0" applyBorder="0" applyAlignment="0" applyProtection="0"/>
    <xf numFmtId="0" fontId="31" fillId="16" borderId="0" applyNumberFormat="0" applyBorder="0" applyAlignment="0" applyProtection="0"/>
    <xf numFmtId="0" fontId="23" fillId="17" borderId="0" applyNumberFormat="0" applyBorder="0" applyAlignment="0" applyProtection="0"/>
    <xf numFmtId="0" fontId="31" fillId="18" borderId="0" applyNumberFormat="0" applyBorder="0" applyAlignment="0" applyProtection="0"/>
    <xf numFmtId="0" fontId="23" fillId="19" borderId="0" applyNumberFormat="0" applyBorder="0" applyAlignment="0" applyProtection="0"/>
    <xf numFmtId="0" fontId="31" fillId="20" borderId="0" applyNumberFormat="0" applyBorder="0" applyAlignment="0" applyProtection="0"/>
    <xf numFmtId="0" fontId="23" fillId="9" borderId="0" applyNumberFormat="0" applyBorder="0" applyAlignment="0" applyProtection="0"/>
    <xf numFmtId="0" fontId="31" fillId="21" borderId="0" applyNumberFormat="0" applyBorder="0" applyAlignment="0" applyProtection="0"/>
    <xf numFmtId="0" fontId="23" fillId="15" borderId="0" applyNumberFormat="0" applyBorder="0" applyAlignment="0" applyProtection="0"/>
    <xf numFmtId="0" fontId="31" fillId="22" borderId="0" applyNumberFormat="0" applyBorder="0" applyAlignment="0" applyProtection="0"/>
    <xf numFmtId="0" fontId="23" fillId="23" borderId="0" applyNumberFormat="0" applyBorder="0" applyAlignment="0" applyProtection="0"/>
    <xf numFmtId="0" fontId="32" fillId="24" borderId="0" applyNumberFormat="0" applyBorder="0" applyAlignment="0" applyProtection="0"/>
    <xf numFmtId="0" fontId="22" fillId="25" borderId="0" applyNumberFormat="0" applyBorder="0" applyAlignment="0" applyProtection="0"/>
    <xf numFmtId="0" fontId="32" fillId="26" borderId="0" applyNumberFormat="0" applyBorder="0" applyAlignment="0" applyProtection="0"/>
    <xf numFmtId="0" fontId="22" fillId="17" borderId="0" applyNumberFormat="0" applyBorder="0" applyAlignment="0" applyProtection="0"/>
    <xf numFmtId="0" fontId="32" fillId="27" borderId="0" applyNumberFormat="0" applyBorder="0" applyAlignment="0" applyProtection="0"/>
    <xf numFmtId="0" fontId="22" fillId="19" borderId="0" applyNumberFormat="0" applyBorder="0" applyAlignment="0" applyProtection="0"/>
    <xf numFmtId="0" fontId="3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33" borderId="0" applyNumberFormat="0" applyBorder="0" applyAlignment="0" applyProtection="0"/>
    <xf numFmtId="0" fontId="32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2" fillId="37" borderId="0" applyNumberFormat="0" applyBorder="0" applyAlignment="0" applyProtection="0"/>
    <xf numFmtId="0" fontId="32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2" fillId="29" borderId="0" applyNumberFormat="0" applyBorder="0" applyAlignment="0" applyProtection="0"/>
    <xf numFmtId="0" fontId="32" fillId="41" borderId="0" applyNumberFormat="0" applyBorder="0" applyAlignment="0" applyProtection="0"/>
    <xf numFmtId="0" fontId="22" fillId="31" borderId="0" applyNumberFormat="0" applyBorder="0" applyAlignment="0" applyProtection="0"/>
    <xf numFmtId="0" fontId="32" fillId="42" borderId="0" applyNumberFormat="0" applyBorder="0" applyAlignment="0" applyProtection="0"/>
    <xf numFmtId="0" fontId="22" fillId="43" borderId="0" applyNumberFormat="0" applyBorder="0" applyAlignment="0" applyProtection="0"/>
    <xf numFmtId="0" fontId="33" fillId="44" borderId="1" applyNumberFormat="0" applyAlignment="0" applyProtection="0"/>
    <xf numFmtId="0" fontId="14" fillId="13" borderId="2" applyNumberFormat="0" applyAlignment="0" applyProtection="0"/>
    <xf numFmtId="0" fontId="34" fillId="45" borderId="3" applyNumberFormat="0" applyAlignment="0" applyProtection="0"/>
    <xf numFmtId="0" fontId="15" fillId="46" borderId="4" applyNumberFormat="0" applyAlignment="0" applyProtection="0"/>
    <xf numFmtId="0" fontId="35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47" borderId="13" applyNumberFormat="0" applyAlignment="0" applyProtection="0"/>
    <xf numFmtId="0" fontId="18" fillId="48" borderId="14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1" fillId="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left" vertical="center" wrapText="1"/>
    </xf>
    <xf numFmtId="0" fontId="27" fillId="0" borderId="19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9" fontId="49" fillId="0" borderId="19" xfId="94" applyNumberFormat="1" applyFont="1" applyFill="1" applyBorder="1" applyAlignment="1">
      <alignment horizontal="center" vertical="center" textRotation="90" wrapText="1"/>
      <protection/>
    </xf>
    <xf numFmtId="49" fontId="49" fillId="0" borderId="19" xfId="94" applyNumberFormat="1" applyFont="1" applyFill="1" applyBorder="1" applyAlignment="1">
      <alignment horizontal="center"/>
      <protection/>
    </xf>
    <xf numFmtId="2" fontId="50" fillId="0" borderId="19" xfId="94" applyNumberFormat="1" applyFont="1" applyFill="1" applyBorder="1" applyAlignment="1">
      <alignment horizontal="center" vertical="center"/>
      <protection/>
    </xf>
    <xf numFmtId="2" fontId="49" fillId="0" borderId="19" xfId="94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04" fontId="1" fillId="0" borderId="19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center"/>
    </xf>
    <xf numFmtId="204" fontId="27" fillId="0" borderId="19" xfId="0" applyNumberFormat="1" applyFont="1" applyBorder="1" applyAlignment="1">
      <alignment horizontal="center" vertical="center"/>
    </xf>
    <xf numFmtId="222" fontId="1" fillId="0" borderId="19" xfId="0" applyNumberFormat="1" applyFont="1" applyBorder="1" applyAlignment="1">
      <alignment horizontal="center" vertical="center"/>
    </xf>
    <xf numFmtId="222" fontId="27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212" fontId="27" fillId="0" borderId="19" xfId="0" applyNumberFormat="1" applyFont="1" applyFill="1" applyBorder="1" applyAlignment="1">
      <alignment horizontal="center" vertical="center" wrapText="1"/>
    </xf>
    <xf numFmtId="1" fontId="50" fillId="0" borderId="19" xfId="94" applyNumberFormat="1" applyFont="1" applyFill="1" applyBorder="1" applyAlignment="1">
      <alignment horizontal="center" vertical="center"/>
      <protection/>
    </xf>
    <xf numFmtId="1" fontId="49" fillId="0" borderId="19" xfId="94" applyNumberFormat="1" applyFont="1" applyFill="1" applyBorder="1" applyAlignment="1">
      <alignment horizontal="center" vertical="center"/>
      <protection/>
    </xf>
    <xf numFmtId="10" fontId="1" fillId="0" borderId="19" xfId="0" applyNumberFormat="1" applyFont="1" applyBorder="1" applyAlignment="1">
      <alignment horizontal="center" vertical="center"/>
    </xf>
    <xf numFmtId="211" fontId="27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/>
    </xf>
    <xf numFmtId="49" fontId="49" fillId="0" borderId="19" xfId="94" applyNumberFormat="1" applyFont="1" applyFill="1" applyBorder="1" applyAlignment="1">
      <alignment horizontal="center" vertical="center" wrapText="1"/>
      <protection/>
    </xf>
    <xf numFmtId="49" fontId="49" fillId="0" borderId="25" xfId="94" applyNumberFormat="1" applyFont="1" applyFill="1" applyBorder="1" applyAlignment="1">
      <alignment horizontal="center" vertical="center" textRotation="90" wrapText="1"/>
      <protection/>
    </xf>
    <xf numFmtId="49" fontId="49" fillId="0" borderId="27" xfId="94" applyNumberFormat="1" applyFont="1" applyFill="1" applyBorder="1" applyAlignment="1">
      <alignment horizontal="center" vertical="center" textRotation="90" wrapText="1"/>
      <protection/>
    </xf>
    <xf numFmtId="49" fontId="49" fillId="0" borderId="19" xfId="94" applyNumberFormat="1" applyFont="1" applyFill="1" applyBorder="1" applyAlignment="1">
      <alignment horizontal="center" vertical="center" textRotation="90" wrapText="1"/>
      <protection/>
    </xf>
    <xf numFmtId="212" fontId="27" fillId="0" borderId="19" xfId="0" applyNumberFormat="1" applyFont="1" applyBorder="1" applyAlignment="1">
      <alignment horizontal="center" vertical="center"/>
    </xf>
    <xf numFmtId="212" fontId="1" fillId="0" borderId="19" xfId="0" applyNumberFormat="1" applyFont="1" applyBorder="1" applyAlignment="1">
      <alignment horizontal="center" vertical="center"/>
    </xf>
    <xf numFmtId="211" fontId="1" fillId="0" borderId="19" xfId="0" applyNumberFormat="1" applyFont="1" applyBorder="1" applyAlignment="1">
      <alignment horizontal="center" vertical="center"/>
    </xf>
    <xf numFmtId="204" fontId="27" fillId="0" borderId="19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04" fontId="49" fillId="0" borderId="19" xfId="94" applyNumberFormat="1" applyFont="1" applyFill="1" applyBorder="1" applyAlignment="1">
      <alignment horizontal="center" vertical="center"/>
      <protection/>
    </xf>
    <xf numFmtId="204" fontId="50" fillId="0" borderId="19" xfId="94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Обычный 6 2 3 9" xfId="93"/>
    <cellStyle name="Обычный 7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W35"/>
  <sheetViews>
    <sheetView tabSelected="1" zoomScale="70" zoomScaleNormal="70" zoomScalePageLayoutView="0" workbookViewId="0" topLeftCell="A2">
      <selection activeCell="B9" sqref="B9"/>
    </sheetView>
  </sheetViews>
  <sheetFormatPr defaultColWidth="9.140625" defaultRowHeight="12.75" outlineLevelRow="1"/>
  <cols>
    <col min="1" max="1" width="7.28125" style="1" customWidth="1"/>
    <col min="2" max="2" width="27.00390625" style="1" customWidth="1"/>
    <col min="3" max="3" width="11.8515625" style="1" customWidth="1"/>
    <col min="4" max="4" width="12.140625" style="1" customWidth="1"/>
    <col min="5" max="5" width="12.57421875" style="1" customWidth="1"/>
    <col min="6" max="6" width="12.421875" style="1" customWidth="1"/>
    <col min="7" max="16" width="7.28125" style="1" customWidth="1"/>
    <col min="17" max="17" width="11.140625" style="1" customWidth="1"/>
    <col min="18" max="18" width="9.57421875" style="1" customWidth="1"/>
    <col min="19" max="19" width="8.00390625" style="1" customWidth="1"/>
    <col min="20" max="20" width="14.140625" style="1" customWidth="1"/>
    <col min="21" max="16384" width="9.140625" style="1" customWidth="1"/>
  </cols>
  <sheetData>
    <row r="1" spans="1:20" ht="39.75" customHeight="1">
      <c r="A1" s="80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8:20" ht="24" customHeight="1">
      <c r="R2" s="82"/>
      <c r="S2" s="82"/>
      <c r="T2" s="82"/>
    </row>
    <row r="3" spans="1:20" ht="13.5">
      <c r="A3" s="83" t="s">
        <v>89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3.5">
      <c r="A4" s="7"/>
      <c r="B4" s="7"/>
      <c r="C4" s="7"/>
      <c r="D4" s="7"/>
      <c r="E4" s="7"/>
      <c r="F4" s="8" t="s">
        <v>90</v>
      </c>
      <c r="G4" s="71" t="s">
        <v>302</v>
      </c>
      <c r="H4" s="71"/>
      <c r="I4" s="83" t="s">
        <v>91</v>
      </c>
      <c r="J4" s="83"/>
      <c r="K4" s="71" t="s">
        <v>257</v>
      </c>
      <c r="L4" s="71"/>
      <c r="M4" s="7" t="s">
        <v>92</v>
      </c>
      <c r="N4" s="7"/>
      <c r="O4" s="7"/>
      <c r="P4" s="7"/>
      <c r="Q4" s="7"/>
      <c r="R4" s="7"/>
      <c r="S4" s="7"/>
      <c r="T4" s="7"/>
    </row>
    <row r="5" spans="1:20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3.5">
      <c r="A6" s="7"/>
      <c r="B6" s="7"/>
      <c r="C6" s="7"/>
      <c r="D6" s="7"/>
      <c r="E6" s="7"/>
      <c r="F6" s="8" t="s">
        <v>0</v>
      </c>
      <c r="G6" s="88" t="s">
        <v>260</v>
      </c>
      <c r="H6" s="88"/>
      <c r="I6" s="88"/>
      <c r="J6" s="88"/>
      <c r="K6" s="88"/>
      <c r="L6" s="88"/>
      <c r="M6" s="88"/>
      <c r="N6" s="88"/>
      <c r="O6" s="88"/>
      <c r="P6" s="6"/>
      <c r="Q6" s="7"/>
      <c r="R6" s="7"/>
      <c r="S6" s="7"/>
      <c r="T6" s="7"/>
    </row>
    <row r="7" spans="1:20" ht="12.75" customHeight="1">
      <c r="A7" s="7"/>
      <c r="B7" s="7"/>
      <c r="C7" s="7"/>
      <c r="D7" s="7"/>
      <c r="E7" s="7"/>
      <c r="F7" s="7"/>
      <c r="G7" s="76" t="s">
        <v>1</v>
      </c>
      <c r="H7" s="76"/>
      <c r="I7" s="76"/>
      <c r="J7" s="76"/>
      <c r="K7" s="76"/>
      <c r="L7" s="76"/>
      <c r="M7" s="76"/>
      <c r="N7" s="76"/>
      <c r="O7" s="76"/>
      <c r="P7" s="9"/>
      <c r="Q7" s="7"/>
      <c r="R7" s="7"/>
      <c r="S7" s="7"/>
      <c r="T7" s="7"/>
    </row>
    <row r="8" spans="1:20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3.5">
      <c r="A9" s="7"/>
      <c r="B9" s="7"/>
      <c r="C9" s="7"/>
      <c r="D9" s="7"/>
      <c r="E9" s="7"/>
      <c r="F9" s="7"/>
      <c r="G9" s="7"/>
      <c r="H9" s="7"/>
      <c r="I9" s="8" t="s">
        <v>2</v>
      </c>
      <c r="J9" s="71" t="s">
        <v>257</v>
      </c>
      <c r="K9" s="71"/>
      <c r="L9" s="7" t="s">
        <v>3</v>
      </c>
      <c r="M9" s="7"/>
      <c r="N9" s="7"/>
      <c r="O9" s="7"/>
      <c r="P9" s="7"/>
      <c r="Q9" s="7"/>
      <c r="R9" s="7"/>
      <c r="S9" s="7"/>
      <c r="T9" s="7"/>
    </row>
    <row r="10" spans="1:20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3.5">
      <c r="A11" s="7"/>
      <c r="B11" s="7"/>
      <c r="C11" s="7"/>
      <c r="D11" s="7"/>
      <c r="E11" s="7"/>
      <c r="F11" s="7"/>
      <c r="G11" s="8" t="s">
        <v>4</v>
      </c>
      <c r="H11" s="30" t="s">
        <v>261</v>
      </c>
      <c r="I11" s="29"/>
      <c r="J11" s="29"/>
      <c r="K11" s="29"/>
      <c r="L11" s="29"/>
      <c r="M11" s="29"/>
      <c r="N11" s="29"/>
      <c r="O11" s="29"/>
      <c r="P11" s="29"/>
      <c r="Q11" s="29"/>
      <c r="R11" s="7"/>
      <c r="S11" s="7"/>
      <c r="T11" s="7"/>
    </row>
    <row r="12" spans="8:17" ht="12.75" customHeight="1">
      <c r="H12" s="76" t="s">
        <v>5</v>
      </c>
      <c r="I12" s="76"/>
      <c r="J12" s="76"/>
      <c r="K12" s="76"/>
      <c r="L12" s="76"/>
      <c r="M12" s="76"/>
      <c r="N12" s="76"/>
      <c r="O12" s="76"/>
      <c r="P12" s="76"/>
      <c r="Q12" s="76"/>
    </row>
    <row r="13" ht="11.25" customHeight="1"/>
    <row r="14" spans="1:20" ht="62.25" customHeight="1">
      <c r="A14" s="72" t="s">
        <v>17</v>
      </c>
      <c r="B14" s="72" t="s">
        <v>18</v>
      </c>
      <c r="C14" s="72" t="s">
        <v>19</v>
      </c>
      <c r="D14" s="72" t="s">
        <v>93</v>
      </c>
      <c r="E14" s="72" t="s">
        <v>263</v>
      </c>
      <c r="F14" s="72" t="s">
        <v>264</v>
      </c>
      <c r="G14" s="77" t="s">
        <v>262</v>
      </c>
      <c r="H14" s="78"/>
      <c r="I14" s="78"/>
      <c r="J14" s="78"/>
      <c r="K14" s="78"/>
      <c r="L14" s="78"/>
      <c r="M14" s="78"/>
      <c r="N14" s="78"/>
      <c r="O14" s="78"/>
      <c r="P14" s="79"/>
      <c r="Q14" s="72" t="s">
        <v>94</v>
      </c>
      <c r="R14" s="77" t="s">
        <v>95</v>
      </c>
      <c r="S14" s="79"/>
      <c r="T14" s="72" t="s">
        <v>20</v>
      </c>
    </row>
    <row r="15" spans="1:20" ht="15" customHeight="1">
      <c r="A15" s="73"/>
      <c r="B15" s="73"/>
      <c r="C15" s="73"/>
      <c r="D15" s="73"/>
      <c r="E15" s="73"/>
      <c r="F15" s="73"/>
      <c r="G15" s="77" t="s">
        <v>96</v>
      </c>
      <c r="H15" s="79"/>
      <c r="I15" s="77" t="s">
        <v>97</v>
      </c>
      <c r="J15" s="79"/>
      <c r="K15" s="77" t="s">
        <v>98</v>
      </c>
      <c r="L15" s="79"/>
      <c r="M15" s="77" t="s">
        <v>99</v>
      </c>
      <c r="N15" s="79"/>
      <c r="O15" s="77" t="s">
        <v>100</v>
      </c>
      <c r="P15" s="79"/>
      <c r="Q15" s="73"/>
      <c r="R15" s="84" t="s">
        <v>14</v>
      </c>
      <c r="S15" s="86" t="s">
        <v>15</v>
      </c>
      <c r="T15" s="73"/>
    </row>
    <row r="16" spans="1:20" ht="97.5" customHeight="1">
      <c r="A16" s="74"/>
      <c r="B16" s="74"/>
      <c r="C16" s="74"/>
      <c r="D16" s="74"/>
      <c r="E16" s="75"/>
      <c r="F16" s="75"/>
      <c r="G16" s="22" t="s">
        <v>6</v>
      </c>
      <c r="H16" s="22" t="s">
        <v>7</v>
      </c>
      <c r="I16" s="22" t="s">
        <v>6</v>
      </c>
      <c r="J16" s="22" t="s">
        <v>7</v>
      </c>
      <c r="K16" s="22" t="s">
        <v>6</v>
      </c>
      <c r="L16" s="22" t="s">
        <v>7</v>
      </c>
      <c r="M16" s="22" t="s">
        <v>6</v>
      </c>
      <c r="N16" s="22" t="s">
        <v>7</v>
      </c>
      <c r="O16" s="22" t="s">
        <v>6</v>
      </c>
      <c r="P16" s="22" t="s">
        <v>7</v>
      </c>
      <c r="Q16" s="75"/>
      <c r="R16" s="85"/>
      <c r="S16" s="87"/>
      <c r="T16" s="74"/>
    </row>
    <row r="17" spans="1:20" ht="12.7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</row>
    <row r="18" spans="1:23" ht="40.5">
      <c r="A18" s="62" t="s">
        <v>212</v>
      </c>
      <c r="B18" s="32" t="s">
        <v>16</v>
      </c>
      <c r="C18" s="62" t="s">
        <v>213</v>
      </c>
      <c r="D18" s="58">
        <f aca="true" t="shared" si="0" ref="D18:R18">D19+D25+D28+D33</f>
        <v>67.512</v>
      </c>
      <c r="E18" s="58">
        <f t="shared" si="0"/>
        <v>0</v>
      </c>
      <c r="F18" s="58">
        <f t="shared" si="0"/>
        <v>67.512</v>
      </c>
      <c r="G18" s="58">
        <f t="shared" si="0"/>
        <v>67.512</v>
      </c>
      <c r="H18" s="58">
        <f t="shared" si="0"/>
        <v>8.142</v>
      </c>
      <c r="I18" s="58">
        <f t="shared" si="0"/>
        <v>12.279</v>
      </c>
      <c r="J18" s="58">
        <f t="shared" si="0"/>
        <v>0.66</v>
      </c>
      <c r="K18" s="58">
        <f t="shared" si="0"/>
        <v>19.634</v>
      </c>
      <c r="L18" s="58">
        <f t="shared" si="0"/>
        <v>7.482</v>
      </c>
      <c r="M18" s="58">
        <f t="shared" si="0"/>
        <v>17.683999999999997</v>
      </c>
      <c r="N18" s="58">
        <f t="shared" si="0"/>
        <v>0</v>
      </c>
      <c r="O18" s="58">
        <f t="shared" si="0"/>
        <v>17.915</v>
      </c>
      <c r="P18" s="58">
        <f t="shared" si="0"/>
        <v>0</v>
      </c>
      <c r="Q18" s="58">
        <f t="shared" si="0"/>
        <v>59.381</v>
      </c>
      <c r="R18" s="58">
        <f>R19+R25+R28+R33</f>
        <v>23.793</v>
      </c>
      <c r="S18" s="60">
        <v>0.948</v>
      </c>
      <c r="T18" s="65" t="s">
        <v>287</v>
      </c>
      <c r="U18" s="53"/>
      <c r="V18" s="55"/>
      <c r="W18" s="56"/>
    </row>
    <row r="19" spans="1:23" ht="30">
      <c r="A19" s="62" t="s">
        <v>63</v>
      </c>
      <c r="B19" s="32" t="s">
        <v>214</v>
      </c>
      <c r="C19" s="62" t="s">
        <v>213</v>
      </c>
      <c r="D19" s="58">
        <f aca="true" t="shared" si="1" ref="D19:R19">D20</f>
        <v>29.369999999999997</v>
      </c>
      <c r="E19" s="58">
        <f t="shared" si="1"/>
        <v>0</v>
      </c>
      <c r="F19" s="58">
        <f t="shared" si="1"/>
        <v>29.369999999999997</v>
      </c>
      <c r="G19" s="58">
        <f t="shared" si="1"/>
        <v>29.369999999999997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11.926</v>
      </c>
      <c r="L19" s="58">
        <f t="shared" si="1"/>
        <v>0</v>
      </c>
      <c r="M19" s="58">
        <f t="shared" si="1"/>
        <v>8.902</v>
      </c>
      <c r="N19" s="58">
        <f t="shared" si="1"/>
        <v>0</v>
      </c>
      <c r="O19" s="58">
        <f t="shared" si="1"/>
        <v>8.542</v>
      </c>
      <c r="P19" s="58">
        <f t="shared" si="1"/>
        <v>0</v>
      </c>
      <c r="Q19" s="58">
        <f t="shared" si="1"/>
        <v>29.369999999999997</v>
      </c>
      <c r="R19" s="58">
        <f t="shared" si="1"/>
        <v>11.926</v>
      </c>
      <c r="S19" s="60">
        <f>S20%</f>
        <v>0.5</v>
      </c>
      <c r="T19" s="33" t="s">
        <v>215</v>
      </c>
      <c r="V19" s="53"/>
      <c r="W19" s="53"/>
    </row>
    <row r="20" spans="1:21" ht="40.5">
      <c r="A20" s="62" t="s">
        <v>84</v>
      </c>
      <c r="B20" s="32" t="s">
        <v>265</v>
      </c>
      <c r="C20" s="62" t="s">
        <v>213</v>
      </c>
      <c r="D20" s="58">
        <f aca="true" t="shared" si="2" ref="D20:S20">D22+D21+D23+D24</f>
        <v>29.369999999999997</v>
      </c>
      <c r="E20" s="58">
        <f t="shared" si="2"/>
        <v>0</v>
      </c>
      <c r="F20" s="58">
        <f t="shared" si="2"/>
        <v>29.369999999999997</v>
      </c>
      <c r="G20" s="58">
        <f t="shared" si="2"/>
        <v>29.369999999999997</v>
      </c>
      <c r="H20" s="58">
        <f t="shared" si="2"/>
        <v>0</v>
      </c>
      <c r="I20" s="58">
        <f t="shared" si="2"/>
        <v>0</v>
      </c>
      <c r="J20" s="58">
        <f t="shared" si="2"/>
        <v>0</v>
      </c>
      <c r="K20" s="58">
        <f t="shared" si="2"/>
        <v>11.926</v>
      </c>
      <c r="L20" s="58">
        <f t="shared" si="2"/>
        <v>0</v>
      </c>
      <c r="M20" s="58">
        <f t="shared" si="2"/>
        <v>8.902</v>
      </c>
      <c r="N20" s="58">
        <f t="shared" si="2"/>
        <v>0</v>
      </c>
      <c r="O20" s="58">
        <f t="shared" si="2"/>
        <v>8.542</v>
      </c>
      <c r="P20" s="58">
        <f t="shared" si="2"/>
        <v>0</v>
      </c>
      <c r="Q20" s="58">
        <f t="shared" si="2"/>
        <v>29.369999999999997</v>
      </c>
      <c r="R20" s="58">
        <f t="shared" si="2"/>
        <v>11.926</v>
      </c>
      <c r="S20" s="58">
        <f>(S22+S21+S23+S24)/4%</f>
        <v>50</v>
      </c>
      <c r="T20" s="33" t="s">
        <v>215</v>
      </c>
      <c r="U20" s="53"/>
    </row>
    <row r="21" spans="1:20" ht="40.5" outlineLevel="1">
      <c r="A21" s="63" t="s">
        <v>85</v>
      </c>
      <c r="B21" s="31" t="s">
        <v>268</v>
      </c>
      <c r="C21" s="63" t="s">
        <v>213</v>
      </c>
      <c r="D21" s="54">
        <v>8.542</v>
      </c>
      <c r="E21" s="54">
        <v>0</v>
      </c>
      <c r="F21" s="54">
        <v>8.542</v>
      </c>
      <c r="G21" s="54">
        <v>8.542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8.542</v>
      </c>
      <c r="P21" s="54">
        <v>0</v>
      </c>
      <c r="Q21" s="54">
        <v>8.542</v>
      </c>
      <c r="R21" s="54">
        <v>0</v>
      </c>
      <c r="S21" s="59">
        <v>0</v>
      </c>
      <c r="T21" s="3" t="s">
        <v>215</v>
      </c>
    </row>
    <row r="22" spans="1:21" ht="40.5" outlineLevel="1">
      <c r="A22" s="63" t="s">
        <v>85</v>
      </c>
      <c r="B22" s="31" t="s">
        <v>269</v>
      </c>
      <c r="C22" s="63" t="s">
        <v>213</v>
      </c>
      <c r="D22" s="54">
        <v>8.902</v>
      </c>
      <c r="E22" s="54">
        <v>0</v>
      </c>
      <c r="F22" s="54">
        <v>8.902</v>
      </c>
      <c r="G22" s="54">
        <v>8.902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8.902</v>
      </c>
      <c r="N22" s="54">
        <v>0</v>
      </c>
      <c r="O22" s="54">
        <v>0</v>
      </c>
      <c r="P22" s="54">
        <v>0</v>
      </c>
      <c r="Q22" s="54">
        <v>8.902</v>
      </c>
      <c r="R22" s="54">
        <v>0</v>
      </c>
      <c r="S22" s="59">
        <v>0</v>
      </c>
      <c r="T22" s="3" t="s">
        <v>215</v>
      </c>
      <c r="U22" s="53"/>
    </row>
    <row r="23" spans="1:20" ht="60.75" outlineLevel="1">
      <c r="A23" s="63" t="s">
        <v>85</v>
      </c>
      <c r="B23" s="31" t="s">
        <v>270</v>
      </c>
      <c r="C23" s="63" t="s">
        <v>213</v>
      </c>
      <c r="D23" s="54">
        <v>4.752</v>
      </c>
      <c r="E23" s="54">
        <v>0</v>
      </c>
      <c r="F23" s="54">
        <v>4.752</v>
      </c>
      <c r="G23" s="54">
        <v>4.752</v>
      </c>
      <c r="H23" s="54">
        <v>0</v>
      </c>
      <c r="I23" s="54">
        <v>0</v>
      </c>
      <c r="J23" s="54">
        <v>0</v>
      </c>
      <c r="K23" s="54">
        <v>4.752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4.752</v>
      </c>
      <c r="R23" s="54">
        <v>4.752</v>
      </c>
      <c r="S23" s="59">
        <v>1</v>
      </c>
      <c r="T23" s="61" t="s">
        <v>287</v>
      </c>
    </row>
    <row r="24" spans="1:21" ht="51" outlineLevel="1">
      <c r="A24" s="63" t="s">
        <v>85</v>
      </c>
      <c r="B24" s="31" t="s">
        <v>271</v>
      </c>
      <c r="C24" s="63" t="s">
        <v>213</v>
      </c>
      <c r="D24" s="54">
        <v>7.174</v>
      </c>
      <c r="E24" s="54">
        <v>0</v>
      </c>
      <c r="F24" s="54">
        <v>7.174</v>
      </c>
      <c r="G24" s="54">
        <v>7.174</v>
      </c>
      <c r="H24" s="54">
        <v>0</v>
      </c>
      <c r="I24" s="54">
        <v>0</v>
      </c>
      <c r="J24" s="54">
        <v>0</v>
      </c>
      <c r="K24" s="54">
        <v>7.174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7.174</v>
      </c>
      <c r="R24" s="54">
        <v>7.174</v>
      </c>
      <c r="S24" s="59">
        <v>1</v>
      </c>
      <c r="T24" s="61" t="s">
        <v>287</v>
      </c>
      <c r="U24" s="53"/>
    </row>
    <row r="25" spans="1:20" ht="30">
      <c r="A25" s="62" t="s">
        <v>86</v>
      </c>
      <c r="B25" s="32" t="s">
        <v>272</v>
      </c>
      <c r="C25" s="62" t="s">
        <v>213</v>
      </c>
      <c r="D25" s="58">
        <f>D26</f>
        <v>5.749</v>
      </c>
      <c r="E25" s="58">
        <v>0</v>
      </c>
      <c r="F25" s="58">
        <f>F26</f>
        <v>5.749</v>
      </c>
      <c r="G25" s="58">
        <f>G26</f>
        <v>5.749</v>
      </c>
      <c r="H25" s="58">
        <v>0</v>
      </c>
      <c r="I25" s="58">
        <v>0</v>
      </c>
      <c r="J25" s="58">
        <v>0</v>
      </c>
      <c r="K25" s="58">
        <v>5.749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5.749</v>
      </c>
      <c r="R25" s="58">
        <v>5.749</v>
      </c>
      <c r="S25" s="60">
        <v>1</v>
      </c>
      <c r="T25" s="33" t="s">
        <v>215</v>
      </c>
    </row>
    <row r="26" spans="1:20" ht="40.5">
      <c r="A26" s="62" t="s">
        <v>87</v>
      </c>
      <c r="B26" s="32" t="s">
        <v>273</v>
      </c>
      <c r="C26" s="62" t="s">
        <v>213</v>
      </c>
      <c r="D26" s="58">
        <f>D27</f>
        <v>5.749</v>
      </c>
      <c r="E26" s="58">
        <v>0</v>
      </c>
      <c r="F26" s="58">
        <f>F27</f>
        <v>5.749</v>
      </c>
      <c r="G26" s="58">
        <f>G27</f>
        <v>5.749</v>
      </c>
      <c r="H26" s="58">
        <v>0</v>
      </c>
      <c r="I26" s="58">
        <v>0</v>
      </c>
      <c r="J26" s="58">
        <v>0</v>
      </c>
      <c r="K26" s="58">
        <v>5.749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5.749</v>
      </c>
      <c r="R26" s="58">
        <v>5.749</v>
      </c>
      <c r="S26" s="60">
        <v>1</v>
      </c>
      <c r="T26" s="33" t="s">
        <v>215</v>
      </c>
    </row>
    <row r="27" spans="1:20" ht="40.5">
      <c r="A27" s="63" t="s">
        <v>274</v>
      </c>
      <c r="B27" s="31" t="s">
        <v>275</v>
      </c>
      <c r="C27" s="63" t="s">
        <v>213</v>
      </c>
      <c r="D27" s="54">
        <v>5.749</v>
      </c>
      <c r="E27" s="54">
        <v>0</v>
      </c>
      <c r="F27" s="54">
        <v>5.749</v>
      </c>
      <c r="G27" s="54">
        <v>5.749</v>
      </c>
      <c r="H27" s="54">
        <v>0</v>
      </c>
      <c r="I27" s="54">
        <v>0</v>
      </c>
      <c r="J27" s="54">
        <v>0</v>
      </c>
      <c r="K27" s="54">
        <v>5.749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5.749</v>
      </c>
      <c r="R27" s="54">
        <v>5.749</v>
      </c>
      <c r="S27" s="59">
        <v>1</v>
      </c>
      <c r="T27" s="61" t="s">
        <v>287</v>
      </c>
    </row>
    <row r="28" spans="1:20" ht="30">
      <c r="A28" s="62" t="s">
        <v>64</v>
      </c>
      <c r="B28" s="32" t="s">
        <v>266</v>
      </c>
      <c r="C28" s="62" t="s">
        <v>213</v>
      </c>
      <c r="D28" s="58">
        <f>D29+D30+D31+D32</f>
        <v>27.634</v>
      </c>
      <c r="E28" s="58">
        <f aca="true" t="shared" si="3" ref="D28:R28">E29+E30+E31+E32</f>
        <v>0</v>
      </c>
      <c r="F28" s="58">
        <f t="shared" si="3"/>
        <v>27.634</v>
      </c>
      <c r="G28" s="58">
        <f t="shared" si="3"/>
        <v>27.634</v>
      </c>
      <c r="H28" s="58">
        <f t="shared" si="3"/>
        <v>7.482</v>
      </c>
      <c r="I28" s="58">
        <f t="shared" si="3"/>
        <v>7.52</v>
      </c>
      <c r="J28" s="58">
        <f t="shared" si="3"/>
        <v>0</v>
      </c>
      <c r="K28" s="58">
        <f t="shared" si="3"/>
        <v>1.959</v>
      </c>
      <c r="L28" s="58">
        <f t="shared" si="3"/>
        <v>7.482</v>
      </c>
      <c r="M28" s="58">
        <f t="shared" si="3"/>
        <v>8.782</v>
      </c>
      <c r="N28" s="58">
        <f t="shared" si="3"/>
        <v>0</v>
      </c>
      <c r="O28" s="58">
        <f t="shared" si="3"/>
        <v>9.373</v>
      </c>
      <c r="P28" s="58">
        <f t="shared" si="3"/>
        <v>0</v>
      </c>
      <c r="Q28" s="58">
        <f t="shared" si="3"/>
        <v>20.152</v>
      </c>
      <c r="R28" s="58">
        <f t="shared" si="3"/>
        <v>1.9969999999999994</v>
      </c>
      <c r="S28" s="70">
        <f>(S29+S30+S31+S32)/4%</f>
        <v>25.001263297872338</v>
      </c>
      <c r="T28" s="33" t="s">
        <v>215</v>
      </c>
    </row>
    <row r="29" spans="1:20" ht="51" outlineLevel="1">
      <c r="A29" s="63" t="s">
        <v>258</v>
      </c>
      <c r="B29" s="31" t="s">
        <v>276</v>
      </c>
      <c r="C29" s="63" t="s">
        <v>213</v>
      </c>
      <c r="D29" s="54">
        <v>8.782</v>
      </c>
      <c r="E29" s="54">
        <v>0</v>
      </c>
      <c r="F29" s="54">
        <v>8.782</v>
      </c>
      <c r="G29" s="54">
        <v>8.782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8.782</v>
      </c>
      <c r="N29" s="54">
        <v>0</v>
      </c>
      <c r="O29" s="54">
        <v>0</v>
      </c>
      <c r="P29" s="54">
        <v>0</v>
      </c>
      <c r="Q29" s="54">
        <v>8.782</v>
      </c>
      <c r="R29" s="54">
        <v>0</v>
      </c>
      <c r="S29" s="59">
        <v>0</v>
      </c>
      <c r="T29" s="3" t="s">
        <v>215</v>
      </c>
    </row>
    <row r="30" spans="1:20" ht="51" outlineLevel="1">
      <c r="A30" s="63" t="s">
        <v>259</v>
      </c>
      <c r="B30" s="31" t="s">
        <v>277</v>
      </c>
      <c r="C30" s="63" t="s">
        <v>213</v>
      </c>
      <c r="D30" s="54">
        <v>7.52</v>
      </c>
      <c r="E30" s="54">
        <v>0</v>
      </c>
      <c r="F30" s="54">
        <v>7.52</v>
      </c>
      <c r="G30" s="54">
        <v>7.52</v>
      </c>
      <c r="H30" s="54">
        <v>7.482</v>
      </c>
      <c r="I30" s="54">
        <v>7.52</v>
      </c>
      <c r="J30" s="54">
        <v>0</v>
      </c>
      <c r="K30" s="54">
        <v>0</v>
      </c>
      <c r="L30" s="54">
        <v>7.482</v>
      </c>
      <c r="M30" s="54">
        <v>0</v>
      </c>
      <c r="N30" s="54">
        <v>0</v>
      </c>
      <c r="O30" s="54">
        <v>0</v>
      </c>
      <c r="P30" s="54">
        <v>0</v>
      </c>
      <c r="Q30" s="54">
        <f>G30-H30</f>
        <v>0.03799999999999937</v>
      </c>
      <c r="R30" s="54">
        <f>Q30</f>
        <v>0.03799999999999937</v>
      </c>
      <c r="S30" s="69">
        <f>Q30/F30/100</f>
        <v>5.053191489361618E-05</v>
      </c>
      <c r="T30" s="64" t="s">
        <v>303</v>
      </c>
    </row>
    <row r="31" spans="1:20" ht="51" outlineLevel="1">
      <c r="A31" s="63" t="s">
        <v>282</v>
      </c>
      <c r="B31" s="31" t="s">
        <v>267</v>
      </c>
      <c r="C31" s="63" t="s">
        <v>213</v>
      </c>
      <c r="D31" s="54">
        <v>1.959</v>
      </c>
      <c r="E31" s="54">
        <v>0</v>
      </c>
      <c r="F31" s="54">
        <v>1.959</v>
      </c>
      <c r="G31" s="54">
        <v>1.959</v>
      </c>
      <c r="H31" s="54">
        <v>0</v>
      </c>
      <c r="I31" s="54">
        <v>0</v>
      </c>
      <c r="J31" s="54">
        <v>0</v>
      </c>
      <c r="K31" s="54">
        <v>1.959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1.959</v>
      </c>
      <c r="R31" s="54">
        <v>1.959</v>
      </c>
      <c r="S31" s="59">
        <v>1</v>
      </c>
      <c r="T31" s="61" t="s">
        <v>287</v>
      </c>
    </row>
    <row r="32" spans="1:20" ht="40.5" outlineLevel="1">
      <c r="A32" s="63" t="s">
        <v>283</v>
      </c>
      <c r="B32" s="31" t="s">
        <v>278</v>
      </c>
      <c r="C32" s="63" t="s">
        <v>213</v>
      </c>
      <c r="D32" s="54">
        <v>9.373</v>
      </c>
      <c r="E32" s="54">
        <v>0</v>
      </c>
      <c r="F32" s="54">
        <v>9.373</v>
      </c>
      <c r="G32" s="54">
        <v>9.373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9.373</v>
      </c>
      <c r="P32" s="54">
        <v>0</v>
      </c>
      <c r="Q32" s="54">
        <v>9.373</v>
      </c>
      <c r="R32" s="54">
        <v>0</v>
      </c>
      <c r="S32" s="59">
        <v>0</v>
      </c>
      <c r="T32" s="3" t="s">
        <v>215</v>
      </c>
    </row>
    <row r="33" spans="1:20" ht="20.25">
      <c r="A33" s="62" t="s">
        <v>65</v>
      </c>
      <c r="B33" s="32" t="s">
        <v>279</v>
      </c>
      <c r="C33" s="62" t="s">
        <v>213</v>
      </c>
      <c r="D33" s="58">
        <f>D34+D35</f>
        <v>4.759</v>
      </c>
      <c r="E33" s="58">
        <f aca="true" t="shared" si="4" ref="D33:R33">E34+E35</f>
        <v>0</v>
      </c>
      <c r="F33" s="58">
        <f t="shared" si="4"/>
        <v>4.759</v>
      </c>
      <c r="G33" s="58">
        <f t="shared" si="4"/>
        <v>4.759</v>
      </c>
      <c r="H33" s="58">
        <f t="shared" si="4"/>
        <v>0.66</v>
      </c>
      <c r="I33" s="58">
        <f t="shared" si="4"/>
        <v>4.759</v>
      </c>
      <c r="J33" s="58">
        <f t="shared" si="4"/>
        <v>0.66</v>
      </c>
      <c r="K33" s="58">
        <f t="shared" si="4"/>
        <v>0</v>
      </c>
      <c r="L33" s="58">
        <f t="shared" si="4"/>
        <v>0</v>
      </c>
      <c r="M33" s="58">
        <f t="shared" si="4"/>
        <v>0</v>
      </c>
      <c r="N33" s="58">
        <f t="shared" si="4"/>
        <v>0</v>
      </c>
      <c r="O33" s="58">
        <f t="shared" si="4"/>
        <v>0</v>
      </c>
      <c r="P33" s="58">
        <f t="shared" si="4"/>
        <v>0</v>
      </c>
      <c r="Q33" s="58">
        <f t="shared" si="4"/>
        <v>4.11</v>
      </c>
      <c r="R33" s="58">
        <f t="shared" si="4"/>
        <v>4.121</v>
      </c>
      <c r="S33" s="35">
        <f>(S34+S35)/2%</f>
        <v>50.847457627118644</v>
      </c>
      <c r="T33" s="33" t="s">
        <v>215</v>
      </c>
    </row>
    <row r="34" spans="1:20" ht="40.5" outlineLevel="1">
      <c r="A34" s="63" t="s">
        <v>285</v>
      </c>
      <c r="B34" s="31" t="s">
        <v>280</v>
      </c>
      <c r="C34" s="63" t="s">
        <v>213</v>
      </c>
      <c r="D34" s="54">
        <v>0.649</v>
      </c>
      <c r="E34" s="54">
        <v>0</v>
      </c>
      <c r="F34" s="54">
        <v>0.649</v>
      </c>
      <c r="G34" s="54">
        <v>0.649</v>
      </c>
      <c r="H34" s="54">
        <v>0.66</v>
      </c>
      <c r="I34" s="54">
        <v>0.649</v>
      </c>
      <c r="J34" s="54">
        <v>0.66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0.011</v>
      </c>
      <c r="S34" s="59">
        <f>R34/D34</f>
        <v>0.01694915254237288</v>
      </c>
      <c r="T34" s="64" t="s">
        <v>286</v>
      </c>
    </row>
    <row r="35" spans="1:20" ht="40.5" outlineLevel="1">
      <c r="A35" s="63" t="s">
        <v>284</v>
      </c>
      <c r="B35" s="31" t="s">
        <v>281</v>
      </c>
      <c r="C35" s="63" t="s">
        <v>213</v>
      </c>
      <c r="D35" s="54">
        <v>4.11</v>
      </c>
      <c r="E35" s="54">
        <v>0</v>
      </c>
      <c r="F35" s="54">
        <v>4.11</v>
      </c>
      <c r="G35" s="54">
        <v>4.11</v>
      </c>
      <c r="H35" s="54">
        <v>0</v>
      </c>
      <c r="I35" s="54">
        <v>4.11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4.11</v>
      </c>
      <c r="R35" s="54">
        <v>4.11</v>
      </c>
      <c r="S35" s="59">
        <v>1</v>
      </c>
      <c r="T35" s="61" t="s">
        <v>287</v>
      </c>
    </row>
  </sheetData>
  <sheetProtection/>
  <mergeCells count="27">
    <mergeCell ref="R14:S14"/>
    <mergeCell ref="T14:T16"/>
    <mergeCell ref="G15:H15"/>
    <mergeCell ref="I15:J15"/>
    <mergeCell ref="K15:L15"/>
    <mergeCell ref="M15:N15"/>
    <mergeCell ref="O15:P15"/>
    <mergeCell ref="A1:T1"/>
    <mergeCell ref="R2:T2"/>
    <mergeCell ref="A3:T3"/>
    <mergeCell ref="G4:H4"/>
    <mergeCell ref="I4:J4"/>
    <mergeCell ref="R15:R16"/>
    <mergeCell ref="S15:S16"/>
    <mergeCell ref="G6:O6"/>
    <mergeCell ref="G7:O7"/>
    <mergeCell ref="J9:K9"/>
    <mergeCell ref="K4:L4"/>
    <mergeCell ref="A14:A16"/>
    <mergeCell ref="B14:B16"/>
    <mergeCell ref="C14:C16"/>
    <mergeCell ref="D14:D16"/>
    <mergeCell ref="E14:E16"/>
    <mergeCell ref="H12:Q12"/>
    <mergeCell ref="F14:F16"/>
    <mergeCell ref="G14:P14"/>
    <mergeCell ref="Q14:Q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X37"/>
  <sheetViews>
    <sheetView zoomScale="85" zoomScaleNormal="85" zoomScalePageLayoutView="0" workbookViewId="0" topLeftCell="A27">
      <selection activeCell="V33" sqref="V33"/>
    </sheetView>
  </sheetViews>
  <sheetFormatPr defaultColWidth="9.140625" defaultRowHeight="12.75" outlineLevelRow="1"/>
  <cols>
    <col min="1" max="1" width="8.57421875" style="1" customWidth="1"/>
    <col min="2" max="2" width="24.421875" style="1" customWidth="1"/>
    <col min="3" max="3" width="14.28125" style="1" customWidth="1"/>
    <col min="4" max="13" width="7.7109375" style="1" customWidth="1"/>
    <col min="14" max="14" width="6.7109375" style="1" customWidth="1"/>
    <col min="15" max="15" width="7.28125" style="1" customWidth="1"/>
    <col min="16" max="20" width="6.7109375" style="1" customWidth="1"/>
    <col min="21" max="21" width="8.57421875" style="1" customWidth="1"/>
    <col min="22" max="23" width="6.7109375" style="1" customWidth="1"/>
    <col min="24" max="24" width="13.28125" style="1" customWidth="1"/>
    <col min="25" max="16384" width="9.140625" style="1" customWidth="1"/>
  </cols>
  <sheetData>
    <row r="1" spans="1:24" ht="39.75" customHeight="1">
      <c r="A1" s="80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6:24" ht="24" customHeight="1">
      <c r="P2" s="11"/>
      <c r="Q2" s="11"/>
      <c r="R2" s="11"/>
      <c r="S2" s="11"/>
      <c r="T2" s="11"/>
      <c r="U2" s="11"/>
      <c r="V2" s="82"/>
      <c r="W2" s="82"/>
      <c r="X2" s="82"/>
    </row>
    <row r="3" spans="1:24" ht="14.25" customHeight="1">
      <c r="A3" s="83" t="s">
        <v>102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3.5">
      <c r="A4" s="7"/>
      <c r="B4" s="7"/>
      <c r="C4" s="7"/>
      <c r="D4" s="7"/>
      <c r="E4" s="7"/>
      <c r="F4" s="7"/>
      <c r="G4" s="7"/>
      <c r="H4" s="8" t="s">
        <v>90</v>
      </c>
      <c r="I4" s="71" t="s">
        <v>302</v>
      </c>
      <c r="J4" s="71"/>
      <c r="K4" s="7" t="s">
        <v>103</v>
      </c>
      <c r="L4" s="71" t="s">
        <v>257</v>
      </c>
      <c r="M4" s="71"/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3.5">
      <c r="A6" s="7"/>
      <c r="B6" s="7"/>
      <c r="C6" s="7"/>
      <c r="D6" s="7"/>
      <c r="E6" s="7"/>
      <c r="F6" s="7"/>
      <c r="G6" s="7"/>
      <c r="H6" s="8" t="s">
        <v>0</v>
      </c>
      <c r="I6" s="88" t="s">
        <v>260</v>
      </c>
      <c r="J6" s="88"/>
      <c r="K6" s="88"/>
      <c r="L6" s="88"/>
      <c r="M6" s="88"/>
      <c r="N6" s="88"/>
      <c r="O6" s="88"/>
      <c r="P6" s="88"/>
      <c r="Q6" s="88"/>
      <c r="R6" s="88"/>
      <c r="S6" s="7"/>
      <c r="T6" s="7"/>
      <c r="U6" s="7"/>
      <c r="V6" s="7"/>
      <c r="W6" s="7"/>
      <c r="X6" s="7"/>
    </row>
    <row r="7" spans="1:24" ht="12.75" customHeight="1">
      <c r="A7" s="7"/>
      <c r="B7" s="7"/>
      <c r="C7" s="7"/>
      <c r="D7" s="7"/>
      <c r="E7" s="7"/>
      <c r="F7" s="7"/>
      <c r="G7" s="7"/>
      <c r="H7" s="7"/>
      <c r="I7" s="76" t="s">
        <v>1</v>
      </c>
      <c r="J7" s="76"/>
      <c r="K7" s="76"/>
      <c r="L7" s="76"/>
      <c r="M7" s="76"/>
      <c r="N7" s="76"/>
      <c r="O7" s="76"/>
      <c r="P7" s="76"/>
      <c r="Q7" s="76"/>
      <c r="R7" s="76"/>
      <c r="S7" s="7"/>
      <c r="T7" s="7"/>
      <c r="U7" s="7"/>
      <c r="V7" s="7"/>
      <c r="W7" s="7"/>
      <c r="X7" s="7"/>
    </row>
    <row r="8" spans="1:24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3.5">
      <c r="A9" s="7"/>
      <c r="B9" s="7"/>
      <c r="C9" s="7"/>
      <c r="D9" s="7"/>
      <c r="E9" s="7"/>
      <c r="F9" s="7"/>
      <c r="G9" s="7"/>
      <c r="H9" s="7"/>
      <c r="I9" s="7"/>
      <c r="J9" s="7"/>
      <c r="K9" s="8" t="s">
        <v>2</v>
      </c>
      <c r="L9" s="71" t="s">
        <v>257</v>
      </c>
      <c r="M9" s="71"/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3.5">
      <c r="A11" s="7"/>
      <c r="B11" s="7"/>
      <c r="C11" s="7"/>
      <c r="D11" s="7"/>
      <c r="E11" s="7"/>
      <c r="F11" s="7"/>
      <c r="G11" s="7"/>
      <c r="H11" s="7"/>
      <c r="I11" s="7"/>
      <c r="J11" s="8" t="s">
        <v>4</v>
      </c>
      <c r="K11" s="28" t="s">
        <v>261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7"/>
      <c r="W11" s="7"/>
      <c r="X11" s="7"/>
    </row>
    <row r="12" spans="11:21" ht="12.75" customHeight="1">
      <c r="K12" s="89" t="s">
        <v>5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ht="11.25" customHeight="1"/>
    <row r="14" spans="1:24" ht="15" customHeight="1">
      <c r="A14" s="72" t="s">
        <v>17</v>
      </c>
      <c r="B14" s="72" t="s">
        <v>18</v>
      </c>
      <c r="C14" s="72" t="s">
        <v>19</v>
      </c>
      <c r="D14" s="90" t="s">
        <v>105</v>
      </c>
      <c r="E14" s="90"/>
      <c r="F14" s="90"/>
      <c r="G14" s="90"/>
      <c r="H14" s="90"/>
      <c r="I14" s="90"/>
      <c r="J14" s="90"/>
      <c r="K14" s="90"/>
      <c r="L14" s="90"/>
      <c r="M14" s="91"/>
      <c r="N14" s="92" t="s">
        <v>95</v>
      </c>
      <c r="O14" s="93"/>
      <c r="P14" s="93"/>
      <c r="Q14" s="93"/>
      <c r="R14" s="93"/>
      <c r="S14" s="93"/>
      <c r="T14" s="93"/>
      <c r="U14" s="93"/>
      <c r="V14" s="93"/>
      <c r="W14" s="94"/>
      <c r="X14" s="72" t="s">
        <v>20</v>
      </c>
    </row>
    <row r="15" spans="1:24" ht="15" customHeight="1">
      <c r="A15" s="73"/>
      <c r="B15" s="73"/>
      <c r="C15" s="73"/>
      <c r="D15" s="99" t="s">
        <v>288</v>
      </c>
      <c r="E15" s="90"/>
      <c r="F15" s="90"/>
      <c r="G15" s="90"/>
      <c r="H15" s="90"/>
      <c r="I15" s="90"/>
      <c r="J15" s="90"/>
      <c r="K15" s="90"/>
      <c r="L15" s="90"/>
      <c r="M15" s="91"/>
      <c r="N15" s="75"/>
      <c r="O15" s="95"/>
      <c r="P15" s="95"/>
      <c r="Q15" s="95"/>
      <c r="R15" s="95"/>
      <c r="S15" s="95"/>
      <c r="T15" s="95"/>
      <c r="U15" s="95"/>
      <c r="V15" s="95"/>
      <c r="W15" s="96"/>
      <c r="X15" s="73"/>
    </row>
    <row r="16" spans="1:24" ht="15" customHeight="1">
      <c r="A16" s="73"/>
      <c r="B16" s="73"/>
      <c r="C16" s="73"/>
      <c r="D16" s="99" t="s">
        <v>6</v>
      </c>
      <c r="E16" s="90"/>
      <c r="F16" s="90"/>
      <c r="G16" s="90"/>
      <c r="H16" s="91"/>
      <c r="I16" s="99" t="s">
        <v>7</v>
      </c>
      <c r="J16" s="90"/>
      <c r="K16" s="90"/>
      <c r="L16" s="90"/>
      <c r="M16" s="91"/>
      <c r="N16" s="100" t="s">
        <v>12</v>
      </c>
      <c r="O16" s="100"/>
      <c r="P16" s="100" t="s">
        <v>8</v>
      </c>
      <c r="Q16" s="100"/>
      <c r="R16" s="100" t="s">
        <v>9</v>
      </c>
      <c r="S16" s="100"/>
      <c r="T16" s="100" t="s">
        <v>10</v>
      </c>
      <c r="U16" s="100"/>
      <c r="V16" s="100" t="s">
        <v>106</v>
      </c>
      <c r="W16" s="100"/>
      <c r="X16" s="73"/>
    </row>
    <row r="17" spans="1:24" ht="111.75" customHeight="1">
      <c r="A17" s="73"/>
      <c r="B17" s="73"/>
      <c r="C17" s="73"/>
      <c r="D17" s="97" t="s">
        <v>12</v>
      </c>
      <c r="E17" s="97" t="s">
        <v>8</v>
      </c>
      <c r="F17" s="97" t="s">
        <v>9</v>
      </c>
      <c r="G17" s="97" t="s">
        <v>10</v>
      </c>
      <c r="H17" s="97" t="s">
        <v>11</v>
      </c>
      <c r="I17" s="97" t="s">
        <v>13</v>
      </c>
      <c r="J17" s="97" t="s">
        <v>8</v>
      </c>
      <c r="K17" s="97" t="s">
        <v>9</v>
      </c>
      <c r="L17" s="97" t="s">
        <v>10</v>
      </c>
      <c r="M17" s="97" t="s">
        <v>11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73"/>
    </row>
    <row r="18" spans="1:24" ht="40.5" customHeight="1">
      <c r="A18" s="74"/>
      <c r="B18" s="74"/>
      <c r="C18" s="74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2" t="s">
        <v>14</v>
      </c>
      <c r="O18" s="2" t="s">
        <v>15</v>
      </c>
      <c r="P18" s="2" t="s">
        <v>14</v>
      </c>
      <c r="Q18" s="2" t="s">
        <v>15</v>
      </c>
      <c r="R18" s="2" t="s">
        <v>14</v>
      </c>
      <c r="S18" s="2" t="s">
        <v>15</v>
      </c>
      <c r="T18" s="2" t="s">
        <v>14</v>
      </c>
      <c r="U18" s="2" t="s">
        <v>15</v>
      </c>
      <c r="V18" s="2" t="s">
        <v>14</v>
      </c>
      <c r="W18" s="2" t="s">
        <v>15</v>
      </c>
      <c r="X18" s="74"/>
    </row>
    <row r="19" spans="1:24" ht="13.5" customHeigh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</row>
    <row r="20" spans="1:24" ht="40.5">
      <c r="A20" s="62" t="s">
        <v>212</v>
      </c>
      <c r="B20" s="32" t="s">
        <v>16</v>
      </c>
      <c r="C20" s="62" t="s">
        <v>213</v>
      </c>
      <c r="D20" s="58">
        <f>D21+D27+D30+D35</f>
        <v>67.513</v>
      </c>
      <c r="E20" s="35">
        <v>0</v>
      </c>
      <c r="F20" s="35">
        <v>0</v>
      </c>
      <c r="G20" s="58">
        <f>G21+G27+G30+G35</f>
        <v>67.513</v>
      </c>
      <c r="H20" s="35">
        <v>0</v>
      </c>
      <c r="I20" s="58">
        <v>0.66</v>
      </c>
      <c r="J20" s="35">
        <v>0</v>
      </c>
      <c r="K20" s="35">
        <v>0</v>
      </c>
      <c r="L20" s="58">
        <v>0.66</v>
      </c>
      <c r="M20" s="35">
        <v>0</v>
      </c>
      <c r="N20" s="58">
        <f>N21+N27+N30+N35</f>
        <v>23.794000000000004</v>
      </c>
      <c r="O20" s="60">
        <v>0.948</v>
      </c>
      <c r="P20" s="35">
        <v>0</v>
      </c>
      <c r="Q20" s="35">
        <v>0</v>
      </c>
      <c r="R20" s="35">
        <v>0</v>
      </c>
      <c r="S20" s="35">
        <v>0</v>
      </c>
      <c r="T20" s="58">
        <f>T21+T27+T30+T35</f>
        <v>23.794000000000004</v>
      </c>
      <c r="U20" s="60">
        <v>0.948</v>
      </c>
      <c r="V20" s="35">
        <v>0</v>
      </c>
      <c r="W20" s="35">
        <v>0</v>
      </c>
      <c r="X20" s="65" t="s">
        <v>287</v>
      </c>
    </row>
    <row r="21" spans="1:24" ht="30">
      <c r="A21" s="62" t="s">
        <v>63</v>
      </c>
      <c r="B21" s="32" t="s">
        <v>214</v>
      </c>
      <c r="C21" s="62" t="s">
        <v>213</v>
      </c>
      <c r="D21" s="58">
        <f>D22</f>
        <v>29.371</v>
      </c>
      <c r="E21" s="35">
        <v>0</v>
      </c>
      <c r="F21" s="35">
        <v>0</v>
      </c>
      <c r="G21" s="58">
        <f>G22</f>
        <v>29.371</v>
      </c>
      <c r="H21" s="35">
        <v>0</v>
      </c>
      <c r="I21" s="58">
        <v>0</v>
      </c>
      <c r="J21" s="35">
        <v>0</v>
      </c>
      <c r="K21" s="35">
        <v>0</v>
      </c>
      <c r="L21" s="58">
        <v>0</v>
      </c>
      <c r="M21" s="35">
        <v>0</v>
      </c>
      <c r="N21" s="58">
        <f>N22</f>
        <v>11.926</v>
      </c>
      <c r="O21" s="60">
        <v>0</v>
      </c>
      <c r="P21" s="35">
        <v>0</v>
      </c>
      <c r="Q21" s="35">
        <v>0</v>
      </c>
      <c r="R21" s="35">
        <v>0</v>
      </c>
      <c r="S21" s="35">
        <v>0</v>
      </c>
      <c r="T21" s="58">
        <f>T22</f>
        <v>11.926</v>
      </c>
      <c r="U21" s="60">
        <v>0</v>
      </c>
      <c r="V21" s="35">
        <v>0</v>
      </c>
      <c r="W21" s="35">
        <v>0</v>
      </c>
      <c r="X21" s="33" t="s">
        <v>215</v>
      </c>
    </row>
    <row r="22" spans="1:24" ht="40.5">
      <c r="A22" s="62" t="s">
        <v>84</v>
      </c>
      <c r="B22" s="32" t="s">
        <v>265</v>
      </c>
      <c r="C22" s="62" t="s">
        <v>213</v>
      </c>
      <c r="D22" s="58">
        <f>D24+D23+D25+D26</f>
        <v>29.371</v>
      </c>
      <c r="E22" s="35">
        <v>0</v>
      </c>
      <c r="F22" s="35">
        <v>0</v>
      </c>
      <c r="G22" s="58">
        <f>G24+G23+G25+G26</f>
        <v>29.371</v>
      </c>
      <c r="H22" s="35">
        <v>0</v>
      </c>
      <c r="I22" s="58">
        <v>0</v>
      </c>
      <c r="J22" s="35">
        <v>0</v>
      </c>
      <c r="K22" s="35">
        <v>0</v>
      </c>
      <c r="L22" s="58">
        <v>0</v>
      </c>
      <c r="M22" s="35">
        <v>0</v>
      </c>
      <c r="N22" s="58">
        <f>N24+N23+N25+N26</f>
        <v>11.926</v>
      </c>
      <c r="O22" s="60">
        <v>0</v>
      </c>
      <c r="P22" s="35">
        <v>0</v>
      </c>
      <c r="Q22" s="35">
        <v>0</v>
      </c>
      <c r="R22" s="35">
        <v>0</v>
      </c>
      <c r="S22" s="35">
        <v>0</v>
      </c>
      <c r="T22" s="58">
        <f>T24+T23+T25+T26</f>
        <v>11.926</v>
      </c>
      <c r="U22" s="60">
        <v>0</v>
      </c>
      <c r="V22" s="35">
        <v>0</v>
      </c>
      <c r="W22" s="35">
        <v>0</v>
      </c>
      <c r="X22" s="33" t="s">
        <v>215</v>
      </c>
    </row>
    <row r="23" spans="1:24" ht="40.5" outlineLevel="1">
      <c r="A23" s="63" t="s">
        <v>85</v>
      </c>
      <c r="B23" s="31" t="s">
        <v>268</v>
      </c>
      <c r="C23" s="63" t="s">
        <v>213</v>
      </c>
      <c r="D23" s="54">
        <v>8.542</v>
      </c>
      <c r="E23" s="36">
        <v>0</v>
      </c>
      <c r="F23" s="36">
        <v>0</v>
      </c>
      <c r="G23" s="54">
        <v>8.542</v>
      </c>
      <c r="H23" s="36">
        <v>0</v>
      </c>
      <c r="I23" s="54">
        <v>0</v>
      </c>
      <c r="J23" s="36">
        <v>0</v>
      </c>
      <c r="K23" s="36">
        <v>0</v>
      </c>
      <c r="L23" s="54">
        <v>0</v>
      </c>
      <c r="M23" s="36">
        <v>0</v>
      </c>
      <c r="N23" s="36">
        <v>0</v>
      </c>
      <c r="O23" s="59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59">
        <v>0</v>
      </c>
      <c r="V23" s="36">
        <v>0</v>
      </c>
      <c r="W23" s="36">
        <v>0</v>
      </c>
      <c r="X23" s="3" t="s">
        <v>215</v>
      </c>
    </row>
    <row r="24" spans="1:24" ht="40.5" outlineLevel="1">
      <c r="A24" s="63" t="s">
        <v>85</v>
      </c>
      <c r="B24" s="31" t="s">
        <v>269</v>
      </c>
      <c r="C24" s="63" t="s">
        <v>213</v>
      </c>
      <c r="D24" s="54">
        <v>8.902</v>
      </c>
      <c r="E24" s="36">
        <v>0</v>
      </c>
      <c r="F24" s="36">
        <v>0</v>
      </c>
      <c r="G24" s="54">
        <v>8.902</v>
      </c>
      <c r="H24" s="36">
        <v>0</v>
      </c>
      <c r="I24" s="54">
        <v>0</v>
      </c>
      <c r="J24" s="36">
        <v>0</v>
      </c>
      <c r="K24" s="36">
        <v>0</v>
      </c>
      <c r="L24" s="54">
        <v>0</v>
      </c>
      <c r="M24" s="36">
        <v>0</v>
      </c>
      <c r="N24" s="36">
        <v>0</v>
      </c>
      <c r="O24" s="59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59">
        <v>0</v>
      </c>
      <c r="V24" s="36">
        <v>0</v>
      </c>
      <c r="W24" s="36">
        <v>0</v>
      </c>
      <c r="X24" s="3" t="s">
        <v>215</v>
      </c>
    </row>
    <row r="25" spans="1:24" ht="71.25" outlineLevel="1">
      <c r="A25" s="63" t="s">
        <v>85</v>
      </c>
      <c r="B25" s="31" t="s">
        <v>270</v>
      </c>
      <c r="C25" s="63" t="s">
        <v>213</v>
      </c>
      <c r="D25" s="54">
        <v>4.752</v>
      </c>
      <c r="E25" s="36">
        <v>0</v>
      </c>
      <c r="F25" s="36">
        <v>0</v>
      </c>
      <c r="G25" s="54">
        <v>4.752</v>
      </c>
      <c r="H25" s="36">
        <v>0</v>
      </c>
      <c r="I25" s="54">
        <v>0</v>
      </c>
      <c r="J25" s="36">
        <v>0</v>
      </c>
      <c r="K25" s="36">
        <v>0</v>
      </c>
      <c r="L25" s="54">
        <v>0</v>
      </c>
      <c r="M25" s="36">
        <v>0</v>
      </c>
      <c r="N25" s="54">
        <v>4.752</v>
      </c>
      <c r="O25" s="59">
        <v>0</v>
      </c>
      <c r="P25" s="36">
        <v>0</v>
      </c>
      <c r="Q25" s="36">
        <v>0</v>
      </c>
      <c r="R25" s="36">
        <v>0</v>
      </c>
      <c r="S25" s="36">
        <v>0</v>
      </c>
      <c r="T25" s="54">
        <v>4.752</v>
      </c>
      <c r="U25" s="59">
        <v>0</v>
      </c>
      <c r="V25" s="36">
        <v>0</v>
      </c>
      <c r="W25" s="36">
        <v>0</v>
      </c>
      <c r="X25" s="61" t="s">
        <v>287</v>
      </c>
    </row>
    <row r="26" spans="1:24" ht="60.75" outlineLevel="1">
      <c r="A26" s="63" t="s">
        <v>85</v>
      </c>
      <c r="B26" s="31" t="s">
        <v>271</v>
      </c>
      <c r="C26" s="63" t="s">
        <v>213</v>
      </c>
      <c r="D26" s="54">
        <v>7.175</v>
      </c>
      <c r="E26" s="36">
        <v>0</v>
      </c>
      <c r="F26" s="36">
        <v>0</v>
      </c>
      <c r="G26" s="54">
        <v>7.175</v>
      </c>
      <c r="H26" s="36">
        <v>0</v>
      </c>
      <c r="I26" s="54">
        <v>0</v>
      </c>
      <c r="J26" s="36">
        <v>0</v>
      </c>
      <c r="K26" s="36">
        <v>0</v>
      </c>
      <c r="L26" s="54">
        <v>0</v>
      </c>
      <c r="M26" s="36">
        <v>0</v>
      </c>
      <c r="N26" s="54">
        <v>7.174</v>
      </c>
      <c r="O26" s="59">
        <v>0</v>
      </c>
      <c r="P26" s="36">
        <v>0</v>
      </c>
      <c r="Q26" s="36">
        <v>0</v>
      </c>
      <c r="R26" s="36">
        <v>0</v>
      </c>
      <c r="S26" s="36">
        <v>0</v>
      </c>
      <c r="T26" s="54">
        <v>7.174</v>
      </c>
      <c r="U26" s="59">
        <v>0</v>
      </c>
      <c r="V26" s="36">
        <v>0</v>
      </c>
      <c r="W26" s="36">
        <v>0</v>
      </c>
      <c r="X26" s="61" t="s">
        <v>287</v>
      </c>
    </row>
    <row r="27" spans="1:24" ht="30">
      <c r="A27" s="62" t="s">
        <v>86</v>
      </c>
      <c r="B27" s="32" t="s">
        <v>272</v>
      </c>
      <c r="C27" s="62" t="s">
        <v>213</v>
      </c>
      <c r="D27" s="58">
        <f>D28</f>
        <v>5.749</v>
      </c>
      <c r="E27" s="35">
        <v>0</v>
      </c>
      <c r="F27" s="35">
        <v>0</v>
      </c>
      <c r="G27" s="58">
        <f>G28</f>
        <v>5.749</v>
      </c>
      <c r="H27" s="35">
        <v>0</v>
      </c>
      <c r="I27" s="58">
        <v>0</v>
      </c>
      <c r="J27" s="35">
        <v>0</v>
      </c>
      <c r="K27" s="35">
        <v>0</v>
      </c>
      <c r="L27" s="58">
        <v>0</v>
      </c>
      <c r="M27" s="35">
        <v>0</v>
      </c>
      <c r="N27" s="58">
        <f>N28</f>
        <v>5.749</v>
      </c>
      <c r="O27" s="60">
        <v>0</v>
      </c>
      <c r="P27" s="35">
        <v>0</v>
      </c>
      <c r="Q27" s="35">
        <v>0</v>
      </c>
      <c r="R27" s="35">
        <v>0</v>
      </c>
      <c r="S27" s="35">
        <v>0</v>
      </c>
      <c r="T27" s="58">
        <f>T28</f>
        <v>5.749</v>
      </c>
      <c r="U27" s="60">
        <v>0</v>
      </c>
      <c r="V27" s="35">
        <v>0</v>
      </c>
      <c r="W27" s="35">
        <v>0</v>
      </c>
      <c r="X27" s="33" t="s">
        <v>215</v>
      </c>
    </row>
    <row r="28" spans="1:24" ht="40.5">
      <c r="A28" s="62" t="s">
        <v>87</v>
      </c>
      <c r="B28" s="32" t="s">
        <v>273</v>
      </c>
      <c r="C28" s="62" t="s">
        <v>213</v>
      </c>
      <c r="D28" s="58">
        <f>D29</f>
        <v>5.749</v>
      </c>
      <c r="E28" s="35">
        <v>0</v>
      </c>
      <c r="F28" s="35">
        <v>0</v>
      </c>
      <c r="G28" s="58">
        <f>G29</f>
        <v>5.749</v>
      </c>
      <c r="H28" s="35">
        <v>0</v>
      </c>
      <c r="I28" s="58">
        <v>0</v>
      </c>
      <c r="J28" s="35">
        <v>0</v>
      </c>
      <c r="K28" s="35">
        <v>0</v>
      </c>
      <c r="L28" s="58">
        <v>0</v>
      </c>
      <c r="M28" s="35">
        <v>0</v>
      </c>
      <c r="N28" s="58">
        <f>N29</f>
        <v>5.749</v>
      </c>
      <c r="O28" s="60">
        <v>0</v>
      </c>
      <c r="P28" s="35">
        <v>0</v>
      </c>
      <c r="Q28" s="35">
        <v>0</v>
      </c>
      <c r="R28" s="35">
        <v>0</v>
      </c>
      <c r="S28" s="35">
        <v>0</v>
      </c>
      <c r="T28" s="58">
        <f>T29</f>
        <v>5.749</v>
      </c>
      <c r="U28" s="60">
        <v>0</v>
      </c>
      <c r="V28" s="35">
        <v>0</v>
      </c>
      <c r="W28" s="35">
        <v>0</v>
      </c>
      <c r="X28" s="33" t="s">
        <v>215</v>
      </c>
    </row>
    <row r="29" spans="1:24" ht="40.5">
      <c r="A29" s="63" t="s">
        <v>274</v>
      </c>
      <c r="B29" s="31" t="s">
        <v>275</v>
      </c>
      <c r="C29" s="63" t="s">
        <v>213</v>
      </c>
      <c r="D29" s="54">
        <v>5.749</v>
      </c>
      <c r="E29" s="36">
        <v>0</v>
      </c>
      <c r="F29" s="36">
        <v>0</v>
      </c>
      <c r="G29" s="54">
        <v>5.749</v>
      </c>
      <c r="H29" s="36">
        <v>0</v>
      </c>
      <c r="I29" s="54">
        <v>0</v>
      </c>
      <c r="J29" s="36">
        <v>0</v>
      </c>
      <c r="K29" s="36">
        <v>0</v>
      </c>
      <c r="L29" s="54">
        <v>0</v>
      </c>
      <c r="M29" s="36">
        <v>0</v>
      </c>
      <c r="N29" s="54">
        <v>5.749</v>
      </c>
      <c r="O29" s="59">
        <v>1</v>
      </c>
      <c r="P29" s="36">
        <v>0</v>
      </c>
      <c r="Q29" s="36">
        <v>0</v>
      </c>
      <c r="R29" s="36">
        <v>0</v>
      </c>
      <c r="S29" s="36">
        <v>0</v>
      </c>
      <c r="T29" s="54">
        <v>5.749</v>
      </c>
      <c r="U29" s="59">
        <v>1</v>
      </c>
      <c r="V29" s="36">
        <v>0</v>
      </c>
      <c r="W29" s="36">
        <v>0</v>
      </c>
      <c r="X29" s="61" t="s">
        <v>287</v>
      </c>
    </row>
    <row r="30" spans="1:24" ht="30">
      <c r="A30" s="62" t="s">
        <v>64</v>
      </c>
      <c r="B30" s="32" t="s">
        <v>266</v>
      </c>
      <c r="C30" s="62" t="s">
        <v>213</v>
      </c>
      <c r="D30" s="58">
        <f>D31+D32+D33+D34</f>
        <v>27.634</v>
      </c>
      <c r="E30" s="35">
        <v>0</v>
      </c>
      <c r="F30" s="35">
        <v>0</v>
      </c>
      <c r="G30" s="58">
        <f>G31+G32+G33+G34</f>
        <v>27.634</v>
      </c>
      <c r="H30" s="35">
        <v>0</v>
      </c>
      <c r="I30" s="58">
        <v>0</v>
      </c>
      <c r="J30" s="35">
        <v>0</v>
      </c>
      <c r="K30" s="35">
        <v>0</v>
      </c>
      <c r="L30" s="58">
        <v>0</v>
      </c>
      <c r="M30" s="35">
        <v>0</v>
      </c>
      <c r="N30" s="58">
        <f>N31+N32+N33+N34</f>
        <v>1.998</v>
      </c>
      <c r="O30" s="60" t="s">
        <v>215</v>
      </c>
      <c r="P30" s="35">
        <v>0</v>
      </c>
      <c r="Q30" s="35">
        <v>0</v>
      </c>
      <c r="R30" s="35">
        <v>0</v>
      </c>
      <c r="S30" s="35">
        <v>0</v>
      </c>
      <c r="T30" s="58">
        <f>T31+T32+T33+T34</f>
        <v>1.998</v>
      </c>
      <c r="U30" s="60" t="s">
        <v>215</v>
      </c>
      <c r="V30" s="35">
        <v>0</v>
      </c>
      <c r="W30" s="35">
        <v>0</v>
      </c>
      <c r="X30" s="33" t="s">
        <v>215</v>
      </c>
    </row>
    <row r="31" spans="1:24" ht="51" outlineLevel="1">
      <c r="A31" s="63" t="s">
        <v>258</v>
      </c>
      <c r="B31" s="31" t="s">
        <v>276</v>
      </c>
      <c r="C31" s="63" t="s">
        <v>213</v>
      </c>
      <c r="D31" s="54">
        <v>8.781</v>
      </c>
      <c r="E31" s="36">
        <v>0</v>
      </c>
      <c r="F31" s="36">
        <v>0</v>
      </c>
      <c r="G31" s="54">
        <v>8.781</v>
      </c>
      <c r="H31" s="36">
        <v>0</v>
      </c>
      <c r="I31" s="54">
        <v>0</v>
      </c>
      <c r="J31" s="36">
        <v>0</v>
      </c>
      <c r="K31" s="36">
        <v>0</v>
      </c>
      <c r="L31" s="54">
        <v>0</v>
      </c>
      <c r="M31" s="36">
        <v>0</v>
      </c>
      <c r="N31" s="36">
        <v>0</v>
      </c>
      <c r="O31" s="59" t="s">
        <v>215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59" t="s">
        <v>215</v>
      </c>
      <c r="V31" s="36">
        <v>0</v>
      </c>
      <c r="W31" s="36">
        <v>0</v>
      </c>
      <c r="X31" s="3" t="s">
        <v>215</v>
      </c>
    </row>
    <row r="32" spans="1:24" ht="51" outlineLevel="1">
      <c r="A32" s="63" t="s">
        <v>259</v>
      </c>
      <c r="B32" s="31" t="s">
        <v>277</v>
      </c>
      <c r="C32" s="63" t="s">
        <v>213</v>
      </c>
      <c r="D32" s="54">
        <v>7.521</v>
      </c>
      <c r="E32" s="36">
        <v>0</v>
      </c>
      <c r="F32" s="36">
        <v>0</v>
      </c>
      <c r="G32" s="54">
        <v>7.521</v>
      </c>
      <c r="H32" s="36">
        <v>0</v>
      </c>
      <c r="I32" s="54">
        <v>0</v>
      </c>
      <c r="J32" s="36">
        <v>0</v>
      </c>
      <c r="K32" s="36">
        <v>0</v>
      </c>
      <c r="L32" s="54">
        <v>7.482</v>
      </c>
      <c r="M32" s="36">
        <v>0</v>
      </c>
      <c r="N32" s="54">
        <v>0.039</v>
      </c>
      <c r="O32" s="59">
        <v>0.005</v>
      </c>
      <c r="P32" s="36">
        <v>0</v>
      </c>
      <c r="Q32" s="36">
        <v>0</v>
      </c>
      <c r="R32" s="36">
        <v>0</v>
      </c>
      <c r="S32" s="36">
        <v>0</v>
      </c>
      <c r="T32" s="54">
        <v>0.039</v>
      </c>
      <c r="U32" s="59">
        <v>0.005</v>
      </c>
      <c r="V32" s="36">
        <v>0</v>
      </c>
      <c r="W32" s="36">
        <v>0</v>
      </c>
      <c r="X32" s="64" t="s">
        <v>303</v>
      </c>
    </row>
    <row r="33" spans="1:24" ht="51" outlineLevel="1">
      <c r="A33" s="63" t="s">
        <v>282</v>
      </c>
      <c r="B33" s="31" t="s">
        <v>267</v>
      </c>
      <c r="C33" s="63" t="s">
        <v>213</v>
      </c>
      <c r="D33" s="54">
        <v>1.959</v>
      </c>
      <c r="E33" s="36">
        <v>0</v>
      </c>
      <c r="F33" s="36">
        <v>0</v>
      </c>
      <c r="G33" s="54">
        <v>1.959</v>
      </c>
      <c r="H33" s="36">
        <v>0</v>
      </c>
      <c r="I33" s="54">
        <v>0</v>
      </c>
      <c r="J33" s="36">
        <v>0</v>
      </c>
      <c r="K33" s="36">
        <v>0</v>
      </c>
      <c r="L33" s="54">
        <v>0</v>
      </c>
      <c r="M33" s="36">
        <v>0</v>
      </c>
      <c r="N33" s="54">
        <v>1.959</v>
      </c>
      <c r="O33" s="59">
        <v>1</v>
      </c>
      <c r="P33" s="36">
        <v>0</v>
      </c>
      <c r="Q33" s="36">
        <v>0</v>
      </c>
      <c r="R33" s="36">
        <v>0</v>
      </c>
      <c r="S33" s="36">
        <v>0</v>
      </c>
      <c r="T33" s="54">
        <v>1.959</v>
      </c>
      <c r="U33" s="59">
        <v>1</v>
      </c>
      <c r="V33" s="36">
        <v>0</v>
      </c>
      <c r="W33" s="36">
        <v>0</v>
      </c>
      <c r="X33" s="61" t="s">
        <v>287</v>
      </c>
    </row>
    <row r="34" spans="1:24" ht="51" outlineLevel="1">
      <c r="A34" s="63" t="s">
        <v>283</v>
      </c>
      <c r="B34" s="31" t="s">
        <v>278</v>
      </c>
      <c r="C34" s="63" t="s">
        <v>213</v>
      </c>
      <c r="D34" s="54">
        <v>9.373</v>
      </c>
      <c r="E34" s="36">
        <v>0</v>
      </c>
      <c r="F34" s="36">
        <v>0</v>
      </c>
      <c r="G34" s="54">
        <v>9.373</v>
      </c>
      <c r="H34" s="36">
        <v>0</v>
      </c>
      <c r="I34" s="54">
        <v>0</v>
      </c>
      <c r="J34" s="36">
        <v>0</v>
      </c>
      <c r="K34" s="36">
        <v>0</v>
      </c>
      <c r="L34" s="54">
        <v>0</v>
      </c>
      <c r="M34" s="36">
        <v>0</v>
      </c>
      <c r="N34" s="36">
        <v>0</v>
      </c>
      <c r="O34" s="59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59">
        <v>0</v>
      </c>
      <c r="V34" s="36">
        <v>0</v>
      </c>
      <c r="W34" s="36">
        <v>0</v>
      </c>
      <c r="X34" s="3" t="s">
        <v>215</v>
      </c>
    </row>
    <row r="35" spans="1:24" ht="20.25">
      <c r="A35" s="62" t="s">
        <v>65</v>
      </c>
      <c r="B35" s="32" t="s">
        <v>279</v>
      </c>
      <c r="C35" s="62" t="s">
        <v>213</v>
      </c>
      <c r="D35" s="58">
        <f>D36+D37</f>
        <v>4.759</v>
      </c>
      <c r="E35" s="35">
        <v>0</v>
      </c>
      <c r="F35" s="35">
        <v>0</v>
      </c>
      <c r="G35" s="58">
        <f>G36+G37</f>
        <v>4.759</v>
      </c>
      <c r="H35" s="35">
        <v>0</v>
      </c>
      <c r="I35" s="58">
        <v>0.66</v>
      </c>
      <c r="J35" s="35">
        <v>0</v>
      </c>
      <c r="K35" s="35">
        <v>0</v>
      </c>
      <c r="L35" s="58">
        <v>0.66</v>
      </c>
      <c r="M35" s="35">
        <v>0</v>
      </c>
      <c r="N35" s="58">
        <f>N36+N37</f>
        <v>4.121</v>
      </c>
      <c r="O35" s="60" t="s">
        <v>215</v>
      </c>
      <c r="P35" s="35">
        <v>0</v>
      </c>
      <c r="Q35" s="35">
        <v>0</v>
      </c>
      <c r="R35" s="35">
        <v>0</v>
      </c>
      <c r="S35" s="35">
        <v>0</v>
      </c>
      <c r="T35" s="58">
        <f>T36+T37</f>
        <v>4.121</v>
      </c>
      <c r="U35" s="60" t="s">
        <v>215</v>
      </c>
      <c r="V35" s="35">
        <v>0</v>
      </c>
      <c r="W35" s="35">
        <v>0</v>
      </c>
      <c r="X35" s="33" t="s">
        <v>215</v>
      </c>
    </row>
    <row r="36" spans="1:24" ht="40.5" outlineLevel="1">
      <c r="A36" s="63" t="s">
        <v>285</v>
      </c>
      <c r="B36" s="31" t="s">
        <v>280</v>
      </c>
      <c r="C36" s="63" t="s">
        <v>213</v>
      </c>
      <c r="D36" s="54">
        <v>0.649</v>
      </c>
      <c r="E36" s="36">
        <v>0</v>
      </c>
      <c r="F36" s="36">
        <v>0</v>
      </c>
      <c r="G36" s="54">
        <v>0.649</v>
      </c>
      <c r="H36" s="36">
        <v>0</v>
      </c>
      <c r="I36" s="54">
        <v>0.66</v>
      </c>
      <c r="J36" s="36">
        <v>0</v>
      </c>
      <c r="K36" s="36">
        <v>0</v>
      </c>
      <c r="L36" s="54">
        <v>0.66</v>
      </c>
      <c r="M36" s="36">
        <v>0</v>
      </c>
      <c r="N36" s="54">
        <v>0.011</v>
      </c>
      <c r="O36" s="59">
        <v>0.017</v>
      </c>
      <c r="P36" s="36">
        <v>0</v>
      </c>
      <c r="Q36" s="36">
        <v>0</v>
      </c>
      <c r="R36" s="36">
        <v>0</v>
      </c>
      <c r="S36" s="36">
        <v>0</v>
      </c>
      <c r="T36" s="54">
        <v>0.011</v>
      </c>
      <c r="U36" s="59">
        <v>0.017</v>
      </c>
      <c r="V36" s="36">
        <v>0</v>
      </c>
      <c r="W36" s="36">
        <v>0</v>
      </c>
      <c r="X36" s="64" t="s">
        <v>286</v>
      </c>
    </row>
    <row r="37" spans="1:24" ht="40.5" outlineLevel="1">
      <c r="A37" s="63" t="s">
        <v>284</v>
      </c>
      <c r="B37" s="31" t="s">
        <v>281</v>
      </c>
      <c r="C37" s="63" t="s">
        <v>213</v>
      </c>
      <c r="D37" s="54">
        <v>4.11</v>
      </c>
      <c r="E37" s="36">
        <v>0</v>
      </c>
      <c r="F37" s="36">
        <v>0</v>
      </c>
      <c r="G37" s="54">
        <v>4.11</v>
      </c>
      <c r="H37" s="36">
        <v>0</v>
      </c>
      <c r="I37" s="54">
        <v>0</v>
      </c>
      <c r="J37" s="36">
        <v>0</v>
      </c>
      <c r="K37" s="36">
        <v>0</v>
      </c>
      <c r="L37" s="54">
        <v>0</v>
      </c>
      <c r="M37" s="36">
        <v>0</v>
      </c>
      <c r="N37" s="36">
        <v>4.11</v>
      </c>
      <c r="O37" s="59">
        <v>1</v>
      </c>
      <c r="P37" s="36">
        <v>0</v>
      </c>
      <c r="Q37" s="36">
        <v>0</v>
      </c>
      <c r="R37" s="36">
        <v>0</v>
      </c>
      <c r="S37" s="36">
        <v>0</v>
      </c>
      <c r="T37" s="36">
        <v>4.11</v>
      </c>
      <c r="U37" s="59">
        <v>1</v>
      </c>
      <c r="V37" s="36">
        <v>0</v>
      </c>
      <c r="W37" s="36">
        <v>0</v>
      </c>
      <c r="X37" s="61" t="s">
        <v>287</v>
      </c>
    </row>
  </sheetData>
  <sheetProtection/>
  <mergeCells count="33">
    <mergeCell ref="M17:M18"/>
    <mergeCell ref="F17:F18"/>
    <mergeCell ref="G17:G18"/>
    <mergeCell ref="H17:H18"/>
    <mergeCell ref="I17:I18"/>
    <mergeCell ref="J17:J18"/>
    <mergeCell ref="K17:K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I7:R7"/>
    <mergeCell ref="L9:M9"/>
    <mergeCell ref="K12:U12"/>
    <mergeCell ref="A14:A18"/>
    <mergeCell ref="B14:B18"/>
    <mergeCell ref="C14:C18"/>
    <mergeCell ref="D14:M14"/>
    <mergeCell ref="N14:W15"/>
    <mergeCell ref="E17:E18"/>
    <mergeCell ref="L17:L18"/>
    <mergeCell ref="A1:X1"/>
    <mergeCell ref="V2:X2"/>
    <mergeCell ref="A3:X3"/>
    <mergeCell ref="I4:J4"/>
    <mergeCell ref="L4:M4"/>
    <mergeCell ref="I6:R6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Y35"/>
  <sheetViews>
    <sheetView zoomScale="110" zoomScaleNormal="110" zoomScalePageLayoutView="0" workbookViewId="0" topLeftCell="C19">
      <selection activeCell="V31" sqref="V31"/>
    </sheetView>
  </sheetViews>
  <sheetFormatPr defaultColWidth="9.140625" defaultRowHeight="12.75" outlineLevelRow="1"/>
  <cols>
    <col min="1" max="1" width="7.8515625" style="1" customWidth="1"/>
    <col min="2" max="2" width="23.140625" style="1" customWidth="1"/>
    <col min="3" max="3" width="9.57421875" style="1" customWidth="1"/>
    <col min="4" max="4" width="13.8515625" style="1" customWidth="1"/>
    <col min="5" max="5" width="11.140625" style="1" customWidth="1"/>
    <col min="6" max="17" width="7.7109375" style="1" customWidth="1"/>
    <col min="18" max="19" width="7.57421875" style="1" customWidth="1"/>
    <col min="20" max="20" width="8.8515625" style="1" customWidth="1"/>
    <col min="21" max="21" width="8.140625" style="1" customWidth="1"/>
    <col min="22" max="22" width="9.7109375" style="1" customWidth="1"/>
    <col min="23" max="23" width="0.42578125" style="1" customWidth="1"/>
    <col min="24" max="16384" width="9.140625" style="1" customWidth="1"/>
  </cols>
  <sheetData>
    <row r="1" spans="1:22" ht="39.75" customHeight="1">
      <c r="A1" s="80" t="s">
        <v>107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20:22" ht="24" customHeight="1">
      <c r="T2" s="82"/>
      <c r="U2" s="82"/>
      <c r="V2" s="82"/>
    </row>
    <row r="3" spans="1:22" ht="13.5">
      <c r="A3" s="83" t="s">
        <v>108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3.5">
      <c r="A4" s="7"/>
      <c r="B4" s="7"/>
      <c r="C4" s="7"/>
      <c r="D4" s="7"/>
      <c r="E4" s="7"/>
      <c r="F4" s="7"/>
      <c r="G4" s="8" t="s">
        <v>90</v>
      </c>
      <c r="H4" s="10" t="s">
        <v>302</v>
      </c>
      <c r="I4" s="12" t="s">
        <v>103</v>
      </c>
      <c r="J4" s="10" t="s">
        <v>257</v>
      </c>
      <c r="K4" s="7" t="s">
        <v>104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3.5">
      <c r="A6" s="7"/>
      <c r="B6" s="7"/>
      <c r="C6" s="7"/>
      <c r="D6" s="7"/>
      <c r="E6" s="7"/>
      <c r="F6" s="8" t="s">
        <v>0</v>
      </c>
      <c r="G6" s="88" t="s">
        <v>260</v>
      </c>
      <c r="H6" s="88"/>
      <c r="I6" s="88"/>
      <c r="J6" s="88"/>
      <c r="K6" s="88"/>
      <c r="L6" s="88"/>
      <c r="M6" s="88"/>
      <c r="N6" s="88"/>
      <c r="O6" s="88"/>
      <c r="P6" s="88"/>
      <c r="Q6" s="6"/>
      <c r="R6" s="7"/>
      <c r="S6" s="7"/>
      <c r="T6" s="7"/>
      <c r="U6" s="7"/>
      <c r="V6" s="7"/>
    </row>
    <row r="7" spans="1:22" ht="12.75" customHeight="1">
      <c r="A7" s="7"/>
      <c r="B7" s="7"/>
      <c r="C7" s="7"/>
      <c r="D7" s="7"/>
      <c r="E7" s="7"/>
      <c r="F7" s="7"/>
      <c r="G7" s="76" t="s">
        <v>1</v>
      </c>
      <c r="H7" s="76"/>
      <c r="I7" s="76"/>
      <c r="J7" s="76"/>
      <c r="K7" s="76"/>
      <c r="L7" s="76"/>
      <c r="M7" s="76"/>
      <c r="N7" s="76"/>
      <c r="O7" s="76"/>
      <c r="P7" s="76"/>
      <c r="Q7" s="9"/>
      <c r="R7" s="7"/>
      <c r="S7" s="7"/>
      <c r="T7" s="7"/>
      <c r="U7" s="7"/>
      <c r="V7" s="7"/>
    </row>
    <row r="8" spans="1:22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3.5">
      <c r="A9" s="7"/>
      <c r="B9" s="7"/>
      <c r="C9" s="7"/>
      <c r="D9" s="7"/>
      <c r="E9" s="7"/>
      <c r="F9" s="7"/>
      <c r="G9" s="7"/>
      <c r="H9" s="7"/>
      <c r="I9" s="8" t="s">
        <v>2</v>
      </c>
      <c r="J9" s="10" t="s">
        <v>257</v>
      </c>
      <c r="K9" s="7" t="s">
        <v>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3.5">
      <c r="A11" s="7"/>
      <c r="B11" s="7"/>
      <c r="C11" s="7"/>
      <c r="D11" s="7"/>
      <c r="E11" s="7"/>
      <c r="F11" s="7"/>
      <c r="G11" s="8" t="s">
        <v>4</v>
      </c>
      <c r="H11" s="28" t="s">
        <v>261</v>
      </c>
      <c r="I11" s="28"/>
      <c r="J11" s="28"/>
      <c r="K11" s="28"/>
      <c r="L11" s="28"/>
      <c r="M11" s="28"/>
      <c r="N11" s="28"/>
      <c r="O11" s="28"/>
      <c r="P11" s="28"/>
      <c r="Q11" s="28"/>
      <c r="R11" s="7"/>
      <c r="S11" s="7"/>
      <c r="T11" s="7"/>
      <c r="U11" s="7"/>
      <c r="V11" s="7"/>
    </row>
    <row r="12" spans="8:17" ht="12.75" customHeight="1">
      <c r="H12" s="76" t="s">
        <v>5</v>
      </c>
      <c r="I12" s="76"/>
      <c r="J12" s="76"/>
      <c r="K12" s="76"/>
      <c r="L12" s="76"/>
      <c r="M12" s="76"/>
      <c r="N12" s="76"/>
      <c r="O12" s="76"/>
      <c r="P12" s="76"/>
      <c r="Q12" s="76"/>
    </row>
    <row r="13" ht="11.25" customHeight="1"/>
    <row r="14" spans="1:22" ht="71.25" customHeight="1">
      <c r="A14" s="72" t="s">
        <v>17</v>
      </c>
      <c r="B14" s="72" t="s">
        <v>18</v>
      </c>
      <c r="C14" s="72" t="s">
        <v>19</v>
      </c>
      <c r="D14" s="72" t="s">
        <v>109</v>
      </c>
      <c r="E14" s="72" t="s">
        <v>289</v>
      </c>
      <c r="F14" s="77" t="s">
        <v>290</v>
      </c>
      <c r="G14" s="79"/>
      <c r="H14" s="77" t="s">
        <v>291</v>
      </c>
      <c r="I14" s="78"/>
      <c r="J14" s="78"/>
      <c r="K14" s="78"/>
      <c r="L14" s="78"/>
      <c r="M14" s="78"/>
      <c r="N14" s="78"/>
      <c r="O14" s="78"/>
      <c r="P14" s="78"/>
      <c r="Q14" s="79"/>
      <c r="R14" s="77" t="s">
        <v>110</v>
      </c>
      <c r="S14" s="79"/>
      <c r="T14" s="92" t="s">
        <v>111</v>
      </c>
      <c r="U14" s="94"/>
      <c r="V14" s="72" t="s">
        <v>20</v>
      </c>
    </row>
    <row r="15" spans="1:22" ht="29.25" customHeight="1">
      <c r="A15" s="73"/>
      <c r="B15" s="73"/>
      <c r="C15" s="73"/>
      <c r="D15" s="73"/>
      <c r="E15" s="73"/>
      <c r="F15" s="101" t="s">
        <v>21</v>
      </c>
      <c r="G15" s="101" t="s">
        <v>22</v>
      </c>
      <c r="H15" s="77" t="s">
        <v>96</v>
      </c>
      <c r="I15" s="79"/>
      <c r="J15" s="77" t="s">
        <v>97</v>
      </c>
      <c r="K15" s="79"/>
      <c r="L15" s="77" t="s">
        <v>98</v>
      </c>
      <c r="M15" s="79"/>
      <c r="N15" s="77" t="s">
        <v>99</v>
      </c>
      <c r="O15" s="79"/>
      <c r="P15" s="77" t="s">
        <v>100</v>
      </c>
      <c r="Q15" s="79"/>
      <c r="R15" s="101" t="s">
        <v>21</v>
      </c>
      <c r="S15" s="101" t="s">
        <v>22</v>
      </c>
      <c r="T15" s="75"/>
      <c r="U15" s="96"/>
      <c r="V15" s="73"/>
    </row>
    <row r="16" spans="1:22" ht="67.5" customHeight="1">
      <c r="A16" s="74"/>
      <c r="B16" s="74"/>
      <c r="C16" s="74"/>
      <c r="D16" s="74"/>
      <c r="E16" s="75"/>
      <c r="F16" s="102"/>
      <c r="G16" s="102"/>
      <c r="H16" s="22" t="s">
        <v>6</v>
      </c>
      <c r="I16" s="22" t="s">
        <v>7</v>
      </c>
      <c r="J16" s="22" t="s">
        <v>6</v>
      </c>
      <c r="K16" s="22" t="s">
        <v>7</v>
      </c>
      <c r="L16" s="22" t="s">
        <v>6</v>
      </c>
      <c r="M16" s="22" t="s">
        <v>7</v>
      </c>
      <c r="N16" s="22" t="s">
        <v>6</v>
      </c>
      <c r="O16" s="22" t="s">
        <v>7</v>
      </c>
      <c r="P16" s="22" t="s">
        <v>6</v>
      </c>
      <c r="Q16" s="22" t="s">
        <v>7</v>
      </c>
      <c r="R16" s="102"/>
      <c r="S16" s="102"/>
      <c r="T16" s="23" t="s">
        <v>25</v>
      </c>
      <c r="U16" s="23" t="s">
        <v>15</v>
      </c>
      <c r="V16" s="74"/>
    </row>
    <row r="17" spans="1:22" ht="13.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57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</row>
    <row r="18" spans="1:22" ht="60.75">
      <c r="A18" s="62" t="s">
        <v>212</v>
      </c>
      <c r="B18" s="32" t="s">
        <v>16</v>
      </c>
      <c r="C18" s="62" t="s">
        <v>213</v>
      </c>
      <c r="D18" s="58">
        <v>57.21300000000001</v>
      </c>
      <c r="E18" s="58">
        <v>0.55</v>
      </c>
      <c r="F18" s="58">
        <f>F19+F25+F28</f>
        <v>4.651</v>
      </c>
      <c r="G18" s="58">
        <v>57.21300000000001</v>
      </c>
      <c r="H18" s="58">
        <v>57.21300000000001</v>
      </c>
      <c r="I18" s="58">
        <v>0.55</v>
      </c>
      <c r="J18" s="58">
        <v>10.406</v>
      </c>
      <c r="K18" s="58">
        <v>0.55</v>
      </c>
      <c r="L18" s="58">
        <v>16.639</v>
      </c>
      <c r="M18" s="58">
        <v>0</v>
      </c>
      <c r="N18" s="58">
        <v>14.986</v>
      </c>
      <c r="O18" s="58">
        <v>0</v>
      </c>
      <c r="P18" s="58">
        <v>15.182</v>
      </c>
      <c r="Q18" s="58">
        <v>0</v>
      </c>
      <c r="R18" s="58">
        <f>R19+R25+R28</f>
        <v>4.317</v>
      </c>
      <c r="S18" s="58">
        <f>S19+S25+S28+S33</f>
        <v>50.428</v>
      </c>
      <c r="T18" s="58">
        <f>T19+T25+T28+T33</f>
        <v>20.271</v>
      </c>
      <c r="U18" s="60">
        <v>0.948</v>
      </c>
      <c r="V18" s="65" t="s">
        <v>287</v>
      </c>
    </row>
    <row r="19" spans="1:25" ht="30">
      <c r="A19" s="62" t="s">
        <v>63</v>
      </c>
      <c r="B19" s="32" t="s">
        <v>214</v>
      </c>
      <c r="C19" s="62" t="s">
        <v>213</v>
      </c>
      <c r="D19" s="58">
        <v>24.89</v>
      </c>
      <c r="E19" s="58">
        <v>0</v>
      </c>
      <c r="F19" s="58">
        <f>F20</f>
        <v>1.81</v>
      </c>
      <c r="G19" s="58">
        <v>24.89</v>
      </c>
      <c r="H19" s="58">
        <v>24.89</v>
      </c>
      <c r="I19" s="58">
        <v>0</v>
      </c>
      <c r="J19" s="58">
        <v>0</v>
      </c>
      <c r="K19" s="58">
        <v>0</v>
      </c>
      <c r="L19" s="58">
        <v>10.107</v>
      </c>
      <c r="M19" s="58">
        <v>0</v>
      </c>
      <c r="N19" s="58">
        <v>7.544</v>
      </c>
      <c r="O19" s="58">
        <v>0</v>
      </c>
      <c r="P19" s="58">
        <v>7.239</v>
      </c>
      <c r="Q19" s="58">
        <v>0</v>
      </c>
      <c r="R19" s="58">
        <f>R20</f>
        <v>1.81</v>
      </c>
      <c r="S19" s="58">
        <f>S20</f>
        <v>24.89</v>
      </c>
      <c r="T19" s="58">
        <f>T20</f>
        <v>10.107</v>
      </c>
      <c r="U19" s="60">
        <v>0</v>
      </c>
      <c r="V19" s="33" t="s">
        <v>215</v>
      </c>
      <c r="Y19" s="53"/>
    </row>
    <row r="20" spans="1:22" ht="40.5">
      <c r="A20" s="62" t="s">
        <v>84</v>
      </c>
      <c r="B20" s="32" t="s">
        <v>265</v>
      </c>
      <c r="C20" s="62" t="s">
        <v>213</v>
      </c>
      <c r="D20" s="58">
        <v>24.89</v>
      </c>
      <c r="E20" s="58">
        <v>0</v>
      </c>
      <c r="F20" s="58">
        <f>F21+F22+F23+F24</f>
        <v>1.81</v>
      </c>
      <c r="G20" s="58">
        <v>24.89</v>
      </c>
      <c r="H20" s="58">
        <v>24.89</v>
      </c>
      <c r="I20" s="58">
        <v>0</v>
      </c>
      <c r="J20" s="58">
        <v>0</v>
      </c>
      <c r="K20" s="58">
        <v>0</v>
      </c>
      <c r="L20" s="58">
        <v>10.107</v>
      </c>
      <c r="M20" s="58">
        <v>0</v>
      </c>
      <c r="N20" s="58">
        <v>7.544</v>
      </c>
      <c r="O20" s="58">
        <v>0</v>
      </c>
      <c r="P20" s="58">
        <v>7.239</v>
      </c>
      <c r="Q20" s="58">
        <v>0</v>
      </c>
      <c r="R20" s="58">
        <f>R21+R22+R23+R24</f>
        <v>1.81</v>
      </c>
      <c r="S20" s="58">
        <f>S21+S22+S23+S24</f>
        <v>24.89</v>
      </c>
      <c r="T20" s="58">
        <f>T21+T22+T23+T24</f>
        <v>10.107</v>
      </c>
      <c r="U20" s="60">
        <v>0</v>
      </c>
      <c r="V20" s="33" t="s">
        <v>215</v>
      </c>
    </row>
    <row r="21" spans="1:22" ht="51" outlineLevel="1">
      <c r="A21" s="63" t="s">
        <v>85</v>
      </c>
      <c r="B21" s="31" t="s">
        <v>268</v>
      </c>
      <c r="C21" s="63" t="s">
        <v>213</v>
      </c>
      <c r="D21" s="54">
        <v>7.239</v>
      </c>
      <c r="E21" s="54">
        <v>0</v>
      </c>
      <c r="F21" s="54">
        <v>0.595</v>
      </c>
      <c r="G21" s="54">
        <v>7.239</v>
      </c>
      <c r="H21" s="54">
        <v>7.239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7.239</v>
      </c>
      <c r="Q21" s="54">
        <v>0</v>
      </c>
      <c r="R21" s="54">
        <v>0.595</v>
      </c>
      <c r="S21" s="54">
        <v>7.239</v>
      </c>
      <c r="T21" s="54">
        <v>0</v>
      </c>
      <c r="U21" s="59">
        <v>0</v>
      </c>
      <c r="V21" s="3" t="s">
        <v>215</v>
      </c>
    </row>
    <row r="22" spans="1:22" ht="51" outlineLevel="1">
      <c r="A22" s="63" t="s">
        <v>85</v>
      </c>
      <c r="B22" s="31" t="s">
        <v>269</v>
      </c>
      <c r="C22" s="63" t="s">
        <v>213</v>
      </c>
      <c r="D22" s="54">
        <v>7.5440000000000005</v>
      </c>
      <c r="E22" s="54">
        <v>0</v>
      </c>
      <c r="F22" s="54">
        <v>0.611</v>
      </c>
      <c r="G22" s="54">
        <v>7.5440000000000005</v>
      </c>
      <c r="H22" s="54">
        <v>7.5440000000000005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7.544</v>
      </c>
      <c r="O22" s="54">
        <v>0</v>
      </c>
      <c r="P22" s="54">
        <v>0</v>
      </c>
      <c r="Q22" s="54">
        <v>0</v>
      </c>
      <c r="R22" s="54">
        <v>0.611</v>
      </c>
      <c r="S22" s="54">
        <v>7.5440000000000005</v>
      </c>
      <c r="T22" s="54">
        <v>0</v>
      </c>
      <c r="U22" s="59">
        <v>0</v>
      </c>
      <c r="V22" s="3" t="s">
        <v>215</v>
      </c>
    </row>
    <row r="23" spans="1:22" ht="71.25" outlineLevel="1">
      <c r="A23" s="63" t="s">
        <v>85</v>
      </c>
      <c r="B23" s="31" t="s">
        <v>270</v>
      </c>
      <c r="C23" s="63" t="s">
        <v>213</v>
      </c>
      <c r="D23" s="54">
        <v>4.027</v>
      </c>
      <c r="E23" s="54">
        <v>0</v>
      </c>
      <c r="F23" s="54">
        <v>0.241</v>
      </c>
      <c r="G23" s="54">
        <v>4.027</v>
      </c>
      <c r="H23" s="54">
        <v>4.027</v>
      </c>
      <c r="I23" s="54">
        <v>0</v>
      </c>
      <c r="J23" s="54">
        <v>0</v>
      </c>
      <c r="K23" s="54">
        <v>0</v>
      </c>
      <c r="L23" s="54">
        <v>4.027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0.241</v>
      </c>
      <c r="S23" s="54">
        <v>4.027</v>
      </c>
      <c r="T23" s="54">
        <v>4.027</v>
      </c>
      <c r="U23" s="59">
        <v>0</v>
      </c>
      <c r="V23" s="61" t="s">
        <v>287</v>
      </c>
    </row>
    <row r="24" spans="1:22" ht="60.75" outlineLevel="1">
      <c r="A24" s="63" t="s">
        <v>85</v>
      </c>
      <c r="B24" s="31" t="s">
        <v>271</v>
      </c>
      <c r="C24" s="63" t="s">
        <v>213</v>
      </c>
      <c r="D24" s="54">
        <v>6.08</v>
      </c>
      <c r="E24" s="54">
        <v>0</v>
      </c>
      <c r="F24" s="54">
        <v>0.363</v>
      </c>
      <c r="G24" s="54">
        <v>6.08</v>
      </c>
      <c r="H24" s="54">
        <v>6.08</v>
      </c>
      <c r="I24" s="54">
        <v>0</v>
      </c>
      <c r="J24" s="54">
        <v>0</v>
      </c>
      <c r="K24" s="54">
        <v>0</v>
      </c>
      <c r="L24" s="54">
        <v>6.08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0.363</v>
      </c>
      <c r="S24" s="54">
        <v>6.08</v>
      </c>
      <c r="T24" s="54">
        <v>6.08</v>
      </c>
      <c r="U24" s="59">
        <v>0</v>
      </c>
      <c r="V24" s="61" t="s">
        <v>287</v>
      </c>
    </row>
    <row r="25" spans="1:22" ht="30">
      <c r="A25" s="62" t="s">
        <v>86</v>
      </c>
      <c r="B25" s="32" t="s">
        <v>272</v>
      </c>
      <c r="C25" s="62" t="s">
        <v>213</v>
      </c>
      <c r="D25" s="58">
        <v>4.872</v>
      </c>
      <c r="E25" s="58">
        <v>0</v>
      </c>
      <c r="F25" s="58">
        <f>F26</f>
        <v>0.318</v>
      </c>
      <c r="G25" s="58">
        <v>4.872</v>
      </c>
      <c r="H25" s="58">
        <v>4.872</v>
      </c>
      <c r="I25" s="58">
        <v>0</v>
      </c>
      <c r="J25" s="58">
        <v>0</v>
      </c>
      <c r="K25" s="58">
        <v>0</v>
      </c>
      <c r="L25" s="58">
        <v>4.872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f>R26</f>
        <v>0.318</v>
      </c>
      <c r="S25" s="58">
        <v>4.872</v>
      </c>
      <c r="T25" s="58">
        <v>4.872</v>
      </c>
      <c r="U25" s="60">
        <v>0</v>
      </c>
      <c r="V25" s="33" t="s">
        <v>215</v>
      </c>
    </row>
    <row r="26" spans="1:22" ht="40.5">
      <c r="A26" s="62" t="s">
        <v>87</v>
      </c>
      <c r="B26" s="32" t="s">
        <v>273</v>
      </c>
      <c r="C26" s="62" t="s">
        <v>213</v>
      </c>
      <c r="D26" s="58">
        <v>4.872</v>
      </c>
      <c r="E26" s="58">
        <v>0</v>
      </c>
      <c r="F26" s="58">
        <f>F27</f>
        <v>0.318</v>
      </c>
      <c r="G26" s="58">
        <v>4.872</v>
      </c>
      <c r="H26" s="58">
        <v>4.872</v>
      </c>
      <c r="I26" s="58">
        <v>0</v>
      </c>
      <c r="J26" s="58">
        <v>0</v>
      </c>
      <c r="K26" s="58">
        <v>0</v>
      </c>
      <c r="L26" s="58">
        <v>4.872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f>R27</f>
        <v>0.318</v>
      </c>
      <c r="S26" s="58">
        <v>4.872</v>
      </c>
      <c r="T26" s="58">
        <v>4.872</v>
      </c>
      <c r="U26" s="60">
        <v>0</v>
      </c>
      <c r="V26" s="33" t="s">
        <v>215</v>
      </c>
    </row>
    <row r="27" spans="1:22" ht="60.75">
      <c r="A27" s="63" t="s">
        <v>274</v>
      </c>
      <c r="B27" s="31" t="s">
        <v>275</v>
      </c>
      <c r="C27" s="63" t="s">
        <v>213</v>
      </c>
      <c r="D27" s="54">
        <v>4.872</v>
      </c>
      <c r="E27" s="54">
        <v>0</v>
      </c>
      <c r="F27" s="54">
        <v>0.318</v>
      </c>
      <c r="G27" s="54">
        <v>4.872</v>
      </c>
      <c r="H27" s="54">
        <v>4.872</v>
      </c>
      <c r="I27" s="54">
        <v>0</v>
      </c>
      <c r="J27" s="54">
        <v>0</v>
      </c>
      <c r="K27" s="54">
        <v>0</v>
      </c>
      <c r="L27" s="54">
        <v>4.872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0.318</v>
      </c>
      <c r="S27" s="54">
        <v>4.872</v>
      </c>
      <c r="T27" s="54">
        <v>4.872</v>
      </c>
      <c r="U27" s="59">
        <v>0</v>
      </c>
      <c r="V27" s="61" t="s">
        <v>287</v>
      </c>
    </row>
    <row r="28" spans="1:22" ht="30">
      <c r="A28" s="62" t="s">
        <v>64</v>
      </c>
      <c r="B28" s="32" t="s">
        <v>266</v>
      </c>
      <c r="C28" s="62" t="s">
        <v>213</v>
      </c>
      <c r="D28" s="58">
        <v>23.418000000000003</v>
      </c>
      <c r="E28" s="58">
        <v>0</v>
      </c>
      <c r="F28" s="58">
        <f>F29+F30+F31+F32</f>
        <v>2.523</v>
      </c>
      <c r="G28" s="58">
        <v>23.418000000000003</v>
      </c>
      <c r="H28" s="58">
        <v>23.418000000000003</v>
      </c>
      <c r="I28" s="58">
        <v>0</v>
      </c>
      <c r="J28" s="58">
        <v>6.373</v>
      </c>
      <c r="K28" s="58">
        <v>0</v>
      </c>
      <c r="L28" s="58">
        <v>1.66</v>
      </c>
      <c r="M28" s="58">
        <v>0</v>
      </c>
      <c r="N28" s="58">
        <v>7.442</v>
      </c>
      <c r="O28" s="58">
        <v>0</v>
      </c>
      <c r="P28" s="58">
        <v>7.943</v>
      </c>
      <c r="Q28" s="58">
        <v>0</v>
      </c>
      <c r="R28" s="58">
        <f>R29+R30+R31+R32</f>
        <v>2.189</v>
      </c>
      <c r="S28" s="58">
        <f>S29+S30+S31+S32</f>
        <v>17.183</v>
      </c>
      <c r="T28" s="58">
        <f>T29+T30+T31+T32</f>
        <v>1.798</v>
      </c>
      <c r="U28" s="60" t="s">
        <v>215</v>
      </c>
      <c r="V28" s="33" t="s">
        <v>215</v>
      </c>
    </row>
    <row r="29" spans="1:22" ht="51" outlineLevel="1">
      <c r="A29" s="63" t="s">
        <v>258</v>
      </c>
      <c r="B29" s="31" t="s">
        <v>276</v>
      </c>
      <c r="C29" s="63" t="s">
        <v>213</v>
      </c>
      <c r="D29" s="54">
        <v>7.442</v>
      </c>
      <c r="E29" s="54">
        <v>0</v>
      </c>
      <c r="F29" s="54">
        <v>1.434</v>
      </c>
      <c r="G29" s="54">
        <v>7.442</v>
      </c>
      <c r="H29" s="54">
        <v>7.442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7.442</v>
      </c>
      <c r="O29" s="54">
        <v>0</v>
      </c>
      <c r="P29" s="54">
        <v>0</v>
      </c>
      <c r="Q29" s="54">
        <v>0</v>
      </c>
      <c r="R29" s="54">
        <v>1.434</v>
      </c>
      <c r="S29" s="54">
        <v>7.442</v>
      </c>
      <c r="T29" s="54">
        <v>0</v>
      </c>
      <c r="U29" s="59" t="s">
        <v>215</v>
      </c>
      <c r="V29" s="3" t="s">
        <v>215</v>
      </c>
    </row>
    <row r="30" spans="1:22" ht="60.75" outlineLevel="1">
      <c r="A30" s="63" t="s">
        <v>259</v>
      </c>
      <c r="B30" s="31" t="s">
        <v>277</v>
      </c>
      <c r="C30" s="63" t="s">
        <v>213</v>
      </c>
      <c r="D30" s="54">
        <v>6.373</v>
      </c>
      <c r="E30" s="54">
        <v>0</v>
      </c>
      <c r="F30" s="54">
        <v>0.338</v>
      </c>
      <c r="G30" s="54">
        <v>6.373</v>
      </c>
      <c r="H30" s="54">
        <v>6.373</v>
      </c>
      <c r="I30" s="54">
        <v>0</v>
      </c>
      <c r="J30" s="54">
        <v>6.373</v>
      </c>
      <c r="K30" s="54">
        <v>0</v>
      </c>
      <c r="L30" s="54">
        <v>0</v>
      </c>
      <c r="M30" s="54">
        <v>6.235</v>
      </c>
      <c r="N30" s="54">
        <v>0</v>
      </c>
      <c r="O30" s="54">
        <v>0</v>
      </c>
      <c r="P30" s="54">
        <v>0</v>
      </c>
      <c r="Q30" s="54">
        <v>0</v>
      </c>
      <c r="R30" s="54">
        <v>0.004</v>
      </c>
      <c r="S30" s="54">
        <v>0.138</v>
      </c>
      <c r="T30" s="54">
        <v>0.138</v>
      </c>
      <c r="U30" s="59">
        <v>0.0217</v>
      </c>
      <c r="V30" s="64" t="s">
        <v>303</v>
      </c>
    </row>
    <row r="31" spans="1:22" ht="60.75" outlineLevel="1">
      <c r="A31" s="63" t="s">
        <v>282</v>
      </c>
      <c r="B31" s="31" t="s">
        <v>267</v>
      </c>
      <c r="C31" s="63" t="s">
        <v>213</v>
      </c>
      <c r="D31" s="54">
        <v>1.66</v>
      </c>
      <c r="E31" s="54">
        <v>0</v>
      </c>
      <c r="F31" s="54">
        <v>0.097</v>
      </c>
      <c r="G31" s="54">
        <v>1.66</v>
      </c>
      <c r="H31" s="54">
        <v>1.66</v>
      </c>
      <c r="I31" s="54">
        <v>0</v>
      </c>
      <c r="J31" s="54">
        <v>0</v>
      </c>
      <c r="K31" s="54">
        <v>0</v>
      </c>
      <c r="L31" s="54">
        <v>1.66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0.097</v>
      </c>
      <c r="S31" s="54">
        <v>1.66</v>
      </c>
      <c r="T31" s="54">
        <v>1.66</v>
      </c>
      <c r="U31" s="59">
        <v>1</v>
      </c>
      <c r="V31" s="61" t="s">
        <v>287</v>
      </c>
    </row>
    <row r="32" spans="1:22" ht="51" outlineLevel="1">
      <c r="A32" s="63" t="s">
        <v>283</v>
      </c>
      <c r="B32" s="31" t="s">
        <v>278</v>
      </c>
      <c r="C32" s="63" t="s">
        <v>213</v>
      </c>
      <c r="D32" s="54">
        <v>7.9430000000000005</v>
      </c>
      <c r="E32" s="54">
        <v>0</v>
      </c>
      <c r="F32" s="54">
        <v>0.654</v>
      </c>
      <c r="G32" s="54">
        <v>7.9430000000000005</v>
      </c>
      <c r="H32" s="54">
        <v>7.9430000000000005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7.943</v>
      </c>
      <c r="Q32" s="54">
        <v>0</v>
      </c>
      <c r="R32" s="54">
        <v>0.654</v>
      </c>
      <c r="S32" s="54">
        <v>7.9430000000000005</v>
      </c>
      <c r="T32" s="54">
        <v>0</v>
      </c>
      <c r="U32" s="59">
        <v>0</v>
      </c>
      <c r="V32" s="3" t="s">
        <v>215</v>
      </c>
    </row>
    <row r="33" spans="1:22" ht="20.25">
      <c r="A33" s="62" t="s">
        <v>65</v>
      </c>
      <c r="B33" s="32" t="s">
        <v>279</v>
      </c>
      <c r="C33" s="62" t="s">
        <v>213</v>
      </c>
      <c r="D33" s="58">
        <v>4.033</v>
      </c>
      <c r="E33" s="58">
        <v>0.55</v>
      </c>
      <c r="F33" s="58" t="s">
        <v>215</v>
      </c>
      <c r="G33" s="58">
        <v>4.033</v>
      </c>
      <c r="H33" s="58">
        <v>4.033</v>
      </c>
      <c r="I33" s="58">
        <v>0.55</v>
      </c>
      <c r="J33" s="58">
        <v>4.033</v>
      </c>
      <c r="K33" s="58">
        <v>0.55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 t="s">
        <v>215</v>
      </c>
      <c r="S33" s="58">
        <f>S34+S35</f>
        <v>3.483</v>
      </c>
      <c r="T33" s="58">
        <f>T34+T35</f>
        <v>3.494</v>
      </c>
      <c r="U33" s="60" t="s">
        <v>215</v>
      </c>
      <c r="V33" s="33" t="s">
        <v>215</v>
      </c>
    </row>
    <row r="34" spans="1:22" ht="51">
      <c r="A34" s="63" t="s">
        <v>285</v>
      </c>
      <c r="B34" s="31" t="s">
        <v>280</v>
      </c>
      <c r="C34" s="63" t="s">
        <v>213</v>
      </c>
      <c r="D34" s="54">
        <v>0.55</v>
      </c>
      <c r="E34" s="54">
        <v>0.55</v>
      </c>
      <c r="F34" s="54" t="s">
        <v>215</v>
      </c>
      <c r="G34" s="54">
        <v>0.55</v>
      </c>
      <c r="H34" s="54">
        <v>0.55</v>
      </c>
      <c r="I34" s="54">
        <v>0.55</v>
      </c>
      <c r="J34" s="54">
        <v>0.55</v>
      </c>
      <c r="K34" s="54">
        <v>0.55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 t="s">
        <v>215</v>
      </c>
      <c r="S34" s="54">
        <v>0</v>
      </c>
      <c r="T34" s="54">
        <v>0.011</v>
      </c>
      <c r="U34" s="59">
        <v>0.017</v>
      </c>
      <c r="V34" s="64" t="s">
        <v>286</v>
      </c>
    </row>
    <row r="35" spans="1:22" ht="60.75">
      <c r="A35" s="63" t="s">
        <v>284</v>
      </c>
      <c r="B35" s="31" t="s">
        <v>281</v>
      </c>
      <c r="C35" s="63" t="s">
        <v>213</v>
      </c>
      <c r="D35" s="54">
        <v>3.483</v>
      </c>
      <c r="E35" s="54">
        <v>0</v>
      </c>
      <c r="F35" s="54" t="s">
        <v>215</v>
      </c>
      <c r="G35" s="54">
        <v>3.483</v>
      </c>
      <c r="H35" s="54">
        <v>3.483</v>
      </c>
      <c r="I35" s="54">
        <v>0</v>
      </c>
      <c r="J35" s="54">
        <v>3.483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 t="s">
        <v>215</v>
      </c>
      <c r="S35" s="54">
        <v>3.483</v>
      </c>
      <c r="T35" s="54">
        <v>3.483</v>
      </c>
      <c r="U35" s="59">
        <v>1</v>
      </c>
      <c r="V35" s="61" t="s">
        <v>287</v>
      </c>
    </row>
  </sheetData>
  <sheetProtection/>
  <mergeCells count="25">
    <mergeCell ref="S15:S16"/>
    <mergeCell ref="R14:S14"/>
    <mergeCell ref="T14:U15"/>
    <mergeCell ref="V14:V16"/>
    <mergeCell ref="F15:F16"/>
    <mergeCell ref="G15:G16"/>
    <mergeCell ref="H15:I15"/>
    <mergeCell ref="J15:K15"/>
    <mergeCell ref="L15:M15"/>
    <mergeCell ref="C14:C16"/>
    <mergeCell ref="D14:D16"/>
    <mergeCell ref="E14:E16"/>
    <mergeCell ref="F14:G14"/>
    <mergeCell ref="H14:Q14"/>
    <mergeCell ref="R15:R16"/>
    <mergeCell ref="A1:V1"/>
    <mergeCell ref="T2:V2"/>
    <mergeCell ref="A3:V3"/>
    <mergeCell ref="G6:P6"/>
    <mergeCell ref="G7:P7"/>
    <mergeCell ref="N15:O15"/>
    <mergeCell ref="P15:Q15"/>
    <mergeCell ref="H12:Q12"/>
    <mergeCell ref="A14:A16"/>
    <mergeCell ref="B14:B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E37"/>
  <sheetViews>
    <sheetView zoomScale="70" zoomScaleNormal="70" zoomScalePageLayoutView="0" workbookViewId="0" topLeftCell="AL16">
      <selection activeCell="BZ27" sqref="BZ27"/>
    </sheetView>
  </sheetViews>
  <sheetFormatPr defaultColWidth="9.140625" defaultRowHeight="12.75"/>
  <cols>
    <col min="1" max="1" width="7.28125" style="1" customWidth="1"/>
    <col min="2" max="2" width="20.140625" style="1" customWidth="1"/>
    <col min="3" max="4" width="9.7109375" style="1" customWidth="1"/>
    <col min="5" max="5" width="9.421875" style="1" customWidth="1"/>
    <col min="6" max="6" width="7.57421875" style="1" customWidth="1"/>
    <col min="7" max="7" width="4.7109375" style="1" customWidth="1"/>
    <col min="8" max="8" width="5.421875" style="1" customWidth="1"/>
    <col min="9" max="9" width="5.140625" style="1" customWidth="1"/>
    <col min="10" max="11" width="4.7109375" style="1" customWidth="1"/>
    <col min="12" max="12" width="8.7109375" style="1" customWidth="1"/>
    <col min="13" max="13" width="5.7109375" style="1" customWidth="1"/>
    <col min="14" max="15" width="3.7109375" style="1" customWidth="1"/>
    <col min="16" max="16" width="4.7109375" style="1" customWidth="1"/>
    <col min="17" max="17" width="3.7109375" style="1" customWidth="1"/>
    <col min="18" max="18" width="5.00390625" style="1" customWidth="1"/>
    <col min="19" max="19" width="9.421875" style="1" customWidth="1"/>
    <col min="20" max="20" width="5.421875" style="1" customWidth="1"/>
    <col min="21" max="24" width="3.7109375" style="1" customWidth="1"/>
    <col min="25" max="25" width="5.28125" style="1" customWidth="1"/>
    <col min="26" max="26" width="9.421875" style="1" customWidth="1"/>
    <col min="27" max="27" width="6.7109375" style="1" customWidth="1"/>
    <col min="28" max="29" width="3.7109375" style="1" customWidth="1"/>
    <col min="30" max="30" width="4.28125" style="1" customWidth="1"/>
    <col min="31" max="31" width="3.7109375" style="1" customWidth="1"/>
    <col min="32" max="32" width="4.57421875" style="1" customWidth="1"/>
    <col min="33" max="33" width="9.421875" style="1" customWidth="1"/>
    <col min="34" max="34" width="5.140625" style="1" customWidth="1"/>
    <col min="35" max="35" width="4.8515625" style="1" customWidth="1"/>
    <col min="36" max="37" width="5.421875" style="1" customWidth="1"/>
    <col min="38" max="38" width="5.140625" style="1" customWidth="1"/>
    <col min="39" max="39" width="5.28125" style="1" customWidth="1"/>
    <col min="40" max="40" width="9.7109375" style="1" customWidth="1"/>
    <col min="41" max="41" width="6.421875" style="1" customWidth="1"/>
    <col min="42" max="43" width="3.8515625" style="1" customWidth="1"/>
    <col min="44" max="44" width="4.8515625" style="1" customWidth="1"/>
    <col min="45" max="46" width="3.8515625" style="1" customWidth="1"/>
    <col min="47" max="47" width="9.7109375" style="1" customWidth="1"/>
    <col min="48" max="48" width="5.7109375" style="1" customWidth="1"/>
    <col min="49" max="53" width="3.8515625" style="1" customWidth="1"/>
    <col min="54" max="54" width="9.7109375" style="1" customWidth="1"/>
    <col min="55" max="55" width="6.8515625" style="1" customWidth="1"/>
    <col min="56" max="57" width="3.8515625" style="1" customWidth="1"/>
    <col min="58" max="58" width="5.421875" style="1" customWidth="1"/>
    <col min="59" max="60" width="3.8515625" style="1" customWidth="1"/>
    <col min="61" max="61" width="9.7109375" style="1" customWidth="1"/>
    <col min="62" max="67" width="3.8515625" style="1" customWidth="1"/>
    <col min="68" max="68" width="9.7109375" style="1" customWidth="1"/>
    <col min="69" max="69" width="4.8515625" style="1" customWidth="1"/>
    <col min="70" max="71" width="3.8515625" style="1" customWidth="1"/>
    <col min="72" max="72" width="5.28125" style="1" customWidth="1"/>
    <col min="73" max="74" width="3.851562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6.8515625" style="1" customWidth="1"/>
    <col min="79" max="79" width="13.140625" style="26" customWidth="1"/>
    <col min="80" max="80" width="0.42578125" style="1" customWidth="1"/>
    <col min="81" max="81" width="9.140625" style="1" customWidth="1"/>
    <col min="82" max="83" width="0" style="1" hidden="1" customWidth="1"/>
    <col min="84" max="16384" width="9.140625" style="1" customWidth="1"/>
  </cols>
  <sheetData>
    <row r="1" spans="1:39" ht="39.75" customHeight="1">
      <c r="A1" s="80" t="s">
        <v>112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76:79" ht="19.5" customHeight="1">
      <c r="BX2" s="11"/>
      <c r="BY2" s="82"/>
      <c r="BZ2" s="82"/>
      <c r="CA2" s="82"/>
    </row>
    <row r="3" spans="1:39" ht="13.5">
      <c r="A3" s="83" t="s">
        <v>113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</row>
    <row r="4" spans="1:39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90</v>
      </c>
      <c r="O4" s="71" t="s">
        <v>302</v>
      </c>
      <c r="P4" s="71"/>
      <c r="Q4" s="83" t="s">
        <v>103</v>
      </c>
      <c r="R4" s="83"/>
      <c r="S4" s="10" t="s">
        <v>257</v>
      </c>
      <c r="T4" s="7" t="s">
        <v>104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0</v>
      </c>
      <c r="N6" s="88" t="s">
        <v>260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6" t="s">
        <v>1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9"/>
      <c r="AB7" s="7"/>
      <c r="AC7" s="7"/>
      <c r="AD7" s="7"/>
      <c r="AE7" s="7"/>
      <c r="AF7" s="7"/>
      <c r="AG7" s="7"/>
      <c r="AH7" s="7"/>
      <c r="AI7" s="7"/>
      <c r="AJ7" s="9"/>
      <c r="AK7" s="9"/>
      <c r="AL7" s="7"/>
      <c r="AM7" s="7"/>
    </row>
    <row r="8" spans="1:39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 t="s">
        <v>2</v>
      </c>
      <c r="S9" s="10" t="s">
        <v>257</v>
      </c>
      <c r="T9" s="7" t="s">
        <v>3</v>
      </c>
      <c r="U9" s="7"/>
      <c r="V9" s="7"/>
      <c r="W9" s="7"/>
      <c r="X9" s="7"/>
      <c r="Y9" s="7"/>
      <c r="Z9" s="8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customHeight="1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3" t="s">
        <v>261</v>
      </c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</row>
    <row r="12" spans="17:32" ht="12">
      <c r="Q12" s="76" t="s">
        <v>5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7:19" ht="9" customHeight="1"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79" ht="15" customHeight="1">
      <c r="A14" s="72" t="s">
        <v>17</v>
      </c>
      <c r="B14" s="72" t="s">
        <v>18</v>
      </c>
      <c r="C14" s="72" t="s">
        <v>114</v>
      </c>
      <c r="D14" s="72" t="s">
        <v>115</v>
      </c>
      <c r="E14" s="99" t="s">
        <v>297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6"/>
      <c r="BW14" s="92" t="s">
        <v>116</v>
      </c>
      <c r="BX14" s="93"/>
      <c r="BY14" s="93"/>
      <c r="BZ14" s="94"/>
      <c r="CA14" s="72" t="s">
        <v>20</v>
      </c>
    </row>
    <row r="15" spans="1:79" ht="15" customHeight="1">
      <c r="A15" s="73"/>
      <c r="B15" s="73"/>
      <c r="C15" s="73"/>
      <c r="D15" s="73"/>
      <c r="E15" s="77" t="s">
        <v>6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9"/>
      <c r="AN15" s="77" t="s">
        <v>7</v>
      </c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9"/>
      <c r="BW15" s="107"/>
      <c r="BX15" s="108"/>
      <c r="BY15" s="108"/>
      <c r="BZ15" s="109"/>
      <c r="CA15" s="73"/>
    </row>
    <row r="16" spans="1:79" ht="15" customHeight="1">
      <c r="A16" s="73"/>
      <c r="B16" s="73"/>
      <c r="C16" s="73"/>
      <c r="D16" s="73"/>
      <c r="E16" s="77" t="s">
        <v>96</v>
      </c>
      <c r="F16" s="78"/>
      <c r="G16" s="78"/>
      <c r="H16" s="78"/>
      <c r="I16" s="78"/>
      <c r="J16" s="78"/>
      <c r="K16" s="79"/>
      <c r="L16" s="77" t="s">
        <v>97</v>
      </c>
      <c r="M16" s="78"/>
      <c r="N16" s="78"/>
      <c r="O16" s="78"/>
      <c r="P16" s="78"/>
      <c r="Q16" s="78"/>
      <c r="R16" s="79"/>
      <c r="S16" s="77" t="s">
        <v>98</v>
      </c>
      <c r="T16" s="78"/>
      <c r="U16" s="78"/>
      <c r="V16" s="78"/>
      <c r="W16" s="78"/>
      <c r="X16" s="78"/>
      <c r="Y16" s="79"/>
      <c r="Z16" s="77" t="s">
        <v>99</v>
      </c>
      <c r="AA16" s="78"/>
      <c r="AB16" s="78"/>
      <c r="AC16" s="78"/>
      <c r="AD16" s="78"/>
      <c r="AE16" s="78"/>
      <c r="AF16" s="79"/>
      <c r="AG16" s="77" t="s">
        <v>100</v>
      </c>
      <c r="AH16" s="78"/>
      <c r="AI16" s="78"/>
      <c r="AJ16" s="78"/>
      <c r="AK16" s="78"/>
      <c r="AL16" s="78"/>
      <c r="AM16" s="79"/>
      <c r="AN16" s="77" t="s">
        <v>96</v>
      </c>
      <c r="AO16" s="78"/>
      <c r="AP16" s="78"/>
      <c r="AQ16" s="78"/>
      <c r="AR16" s="78"/>
      <c r="AS16" s="78"/>
      <c r="AT16" s="79"/>
      <c r="AU16" s="77" t="s">
        <v>97</v>
      </c>
      <c r="AV16" s="78"/>
      <c r="AW16" s="78"/>
      <c r="AX16" s="78"/>
      <c r="AY16" s="78"/>
      <c r="AZ16" s="78"/>
      <c r="BA16" s="79"/>
      <c r="BB16" s="77" t="s">
        <v>98</v>
      </c>
      <c r="BC16" s="78"/>
      <c r="BD16" s="78"/>
      <c r="BE16" s="78"/>
      <c r="BF16" s="78"/>
      <c r="BG16" s="78"/>
      <c r="BH16" s="79"/>
      <c r="BI16" s="77" t="s">
        <v>99</v>
      </c>
      <c r="BJ16" s="78"/>
      <c r="BK16" s="78"/>
      <c r="BL16" s="78"/>
      <c r="BM16" s="78"/>
      <c r="BN16" s="78"/>
      <c r="BO16" s="79"/>
      <c r="BP16" s="77" t="s">
        <v>100</v>
      </c>
      <c r="BQ16" s="78"/>
      <c r="BR16" s="78"/>
      <c r="BS16" s="78"/>
      <c r="BT16" s="78"/>
      <c r="BU16" s="78"/>
      <c r="BV16" s="79"/>
      <c r="BW16" s="75"/>
      <c r="BX16" s="95"/>
      <c r="BY16" s="95"/>
      <c r="BZ16" s="96"/>
      <c r="CA16" s="73"/>
    </row>
    <row r="17" spans="1:79" ht="36.75" customHeight="1">
      <c r="A17" s="73"/>
      <c r="B17" s="73"/>
      <c r="C17" s="73"/>
      <c r="D17" s="73"/>
      <c r="E17" s="2" t="s">
        <v>117</v>
      </c>
      <c r="F17" s="77" t="s">
        <v>24</v>
      </c>
      <c r="G17" s="78"/>
      <c r="H17" s="78"/>
      <c r="I17" s="78"/>
      <c r="J17" s="78"/>
      <c r="K17" s="79"/>
      <c r="L17" s="2" t="s">
        <v>117</v>
      </c>
      <c r="M17" s="77" t="s">
        <v>24</v>
      </c>
      <c r="N17" s="78"/>
      <c r="O17" s="78"/>
      <c r="P17" s="78"/>
      <c r="Q17" s="78"/>
      <c r="R17" s="79"/>
      <c r="S17" s="2" t="s">
        <v>117</v>
      </c>
      <c r="T17" s="77" t="s">
        <v>24</v>
      </c>
      <c r="U17" s="78"/>
      <c r="V17" s="78"/>
      <c r="W17" s="78"/>
      <c r="X17" s="78"/>
      <c r="Y17" s="79"/>
      <c r="Z17" s="2" t="s">
        <v>117</v>
      </c>
      <c r="AA17" s="77" t="s">
        <v>24</v>
      </c>
      <c r="AB17" s="78"/>
      <c r="AC17" s="78"/>
      <c r="AD17" s="78"/>
      <c r="AE17" s="78"/>
      <c r="AF17" s="79"/>
      <c r="AG17" s="2" t="s">
        <v>117</v>
      </c>
      <c r="AH17" s="77" t="s">
        <v>24</v>
      </c>
      <c r="AI17" s="78"/>
      <c r="AJ17" s="78"/>
      <c r="AK17" s="78"/>
      <c r="AL17" s="78"/>
      <c r="AM17" s="79"/>
      <c r="AN17" s="2" t="s">
        <v>117</v>
      </c>
      <c r="AO17" s="77" t="s">
        <v>24</v>
      </c>
      <c r="AP17" s="78"/>
      <c r="AQ17" s="78"/>
      <c r="AR17" s="78"/>
      <c r="AS17" s="78"/>
      <c r="AT17" s="79"/>
      <c r="AU17" s="2" t="s">
        <v>117</v>
      </c>
      <c r="AV17" s="77" t="s">
        <v>24</v>
      </c>
      <c r="AW17" s="78"/>
      <c r="AX17" s="78"/>
      <c r="AY17" s="78"/>
      <c r="AZ17" s="78"/>
      <c r="BA17" s="79"/>
      <c r="BB17" s="2" t="s">
        <v>117</v>
      </c>
      <c r="BC17" s="77" t="s">
        <v>24</v>
      </c>
      <c r="BD17" s="78"/>
      <c r="BE17" s="78"/>
      <c r="BF17" s="78"/>
      <c r="BG17" s="78"/>
      <c r="BH17" s="79"/>
      <c r="BI17" s="2" t="s">
        <v>117</v>
      </c>
      <c r="BJ17" s="77" t="s">
        <v>24</v>
      </c>
      <c r="BK17" s="78"/>
      <c r="BL17" s="78"/>
      <c r="BM17" s="78"/>
      <c r="BN17" s="78"/>
      <c r="BO17" s="79"/>
      <c r="BP17" s="2" t="s">
        <v>117</v>
      </c>
      <c r="BQ17" s="77" t="s">
        <v>24</v>
      </c>
      <c r="BR17" s="78"/>
      <c r="BS17" s="78"/>
      <c r="BT17" s="78"/>
      <c r="BU17" s="78"/>
      <c r="BV17" s="79"/>
      <c r="BW17" s="77" t="s">
        <v>23</v>
      </c>
      <c r="BX17" s="79"/>
      <c r="BY17" s="78" t="s">
        <v>118</v>
      </c>
      <c r="BZ17" s="79"/>
      <c r="CA17" s="73"/>
    </row>
    <row r="18" spans="1:79" ht="67.5" customHeight="1">
      <c r="A18" s="73"/>
      <c r="B18" s="73"/>
      <c r="C18" s="73"/>
      <c r="D18" s="73"/>
      <c r="E18" s="17" t="s">
        <v>25</v>
      </c>
      <c r="F18" s="17" t="s">
        <v>25</v>
      </c>
      <c r="G18" s="17" t="s">
        <v>26</v>
      </c>
      <c r="H18" s="17" t="s">
        <v>27</v>
      </c>
      <c r="I18" s="17" t="s">
        <v>28</v>
      </c>
      <c r="J18" s="17" t="s">
        <v>29</v>
      </c>
      <c r="K18" s="17" t="s">
        <v>292</v>
      </c>
      <c r="L18" s="17" t="s">
        <v>25</v>
      </c>
      <c r="M18" s="17" t="s">
        <v>25</v>
      </c>
      <c r="N18" s="17" t="s">
        <v>26</v>
      </c>
      <c r="O18" s="17" t="s">
        <v>27</v>
      </c>
      <c r="P18" s="17" t="s">
        <v>28</v>
      </c>
      <c r="Q18" s="17" t="s">
        <v>29</v>
      </c>
      <c r="R18" s="17" t="s">
        <v>292</v>
      </c>
      <c r="S18" s="17" t="s">
        <v>25</v>
      </c>
      <c r="T18" s="17" t="s">
        <v>25</v>
      </c>
      <c r="U18" s="17" t="s">
        <v>26</v>
      </c>
      <c r="V18" s="17" t="s">
        <v>27</v>
      </c>
      <c r="W18" s="17" t="s">
        <v>28</v>
      </c>
      <c r="X18" s="17" t="s">
        <v>29</v>
      </c>
      <c r="Y18" s="17" t="s">
        <v>292</v>
      </c>
      <c r="Z18" s="17" t="s">
        <v>25</v>
      </c>
      <c r="AA18" s="17" t="s">
        <v>25</v>
      </c>
      <c r="AB18" s="17" t="s">
        <v>26</v>
      </c>
      <c r="AC18" s="17" t="s">
        <v>27</v>
      </c>
      <c r="AD18" s="17" t="s">
        <v>28</v>
      </c>
      <c r="AE18" s="17" t="s">
        <v>29</v>
      </c>
      <c r="AF18" s="17" t="s">
        <v>292</v>
      </c>
      <c r="AG18" s="17" t="s">
        <v>25</v>
      </c>
      <c r="AH18" s="17" t="s">
        <v>25</v>
      </c>
      <c r="AI18" s="17" t="s">
        <v>26</v>
      </c>
      <c r="AJ18" s="17" t="s">
        <v>27</v>
      </c>
      <c r="AK18" s="17" t="s">
        <v>28</v>
      </c>
      <c r="AL18" s="17" t="s">
        <v>29</v>
      </c>
      <c r="AM18" s="17" t="s">
        <v>292</v>
      </c>
      <c r="AN18" s="17" t="s">
        <v>25</v>
      </c>
      <c r="AO18" s="17" t="s">
        <v>25</v>
      </c>
      <c r="AP18" s="17" t="s">
        <v>26</v>
      </c>
      <c r="AQ18" s="17" t="s">
        <v>27</v>
      </c>
      <c r="AR18" s="17" t="s">
        <v>28</v>
      </c>
      <c r="AS18" s="17" t="s">
        <v>29</v>
      </c>
      <c r="AT18" s="17" t="s">
        <v>292</v>
      </c>
      <c r="AU18" s="17" t="s">
        <v>25</v>
      </c>
      <c r="AV18" s="17" t="s">
        <v>25</v>
      </c>
      <c r="AW18" s="17" t="s">
        <v>26</v>
      </c>
      <c r="AX18" s="17" t="s">
        <v>27</v>
      </c>
      <c r="AY18" s="17" t="s">
        <v>28</v>
      </c>
      <c r="AZ18" s="17" t="s">
        <v>29</v>
      </c>
      <c r="BA18" s="17" t="s">
        <v>292</v>
      </c>
      <c r="BB18" s="17" t="s">
        <v>25</v>
      </c>
      <c r="BC18" s="17" t="s">
        <v>25</v>
      </c>
      <c r="BD18" s="17" t="s">
        <v>26</v>
      </c>
      <c r="BE18" s="17" t="s">
        <v>27</v>
      </c>
      <c r="BF18" s="17" t="s">
        <v>28</v>
      </c>
      <c r="BG18" s="17" t="s">
        <v>29</v>
      </c>
      <c r="BH18" s="17" t="s">
        <v>292</v>
      </c>
      <c r="BI18" s="17" t="s">
        <v>25</v>
      </c>
      <c r="BJ18" s="17" t="s">
        <v>25</v>
      </c>
      <c r="BK18" s="17" t="s">
        <v>26</v>
      </c>
      <c r="BL18" s="17" t="s">
        <v>27</v>
      </c>
      <c r="BM18" s="17" t="s">
        <v>28</v>
      </c>
      <c r="BN18" s="17" t="s">
        <v>29</v>
      </c>
      <c r="BO18" s="17" t="s">
        <v>292</v>
      </c>
      <c r="BP18" s="17" t="s">
        <v>25</v>
      </c>
      <c r="BQ18" s="17" t="s">
        <v>25</v>
      </c>
      <c r="BR18" s="17" t="s">
        <v>26</v>
      </c>
      <c r="BS18" s="17" t="s">
        <v>27</v>
      </c>
      <c r="BT18" s="17" t="s">
        <v>28</v>
      </c>
      <c r="BU18" s="17" t="s">
        <v>29</v>
      </c>
      <c r="BV18" s="17" t="s">
        <v>292</v>
      </c>
      <c r="BW18" s="2" t="s">
        <v>25</v>
      </c>
      <c r="BX18" s="2" t="s">
        <v>15</v>
      </c>
      <c r="BY18" s="2" t="s">
        <v>25</v>
      </c>
      <c r="BZ18" s="2" t="s">
        <v>15</v>
      </c>
      <c r="CA18" s="73"/>
    </row>
    <row r="19" spans="1:79" ht="14.25" customHeight="1">
      <c r="A19" s="4">
        <v>1</v>
      </c>
      <c r="B19" s="4">
        <v>2</v>
      </c>
      <c r="C19" s="4">
        <v>3</v>
      </c>
      <c r="D19" s="4">
        <v>4</v>
      </c>
      <c r="E19" s="4" t="s">
        <v>39</v>
      </c>
      <c r="F19" s="4" t="s">
        <v>40</v>
      </c>
      <c r="G19" s="4" t="s">
        <v>41</v>
      </c>
      <c r="H19" s="4" t="s">
        <v>42</v>
      </c>
      <c r="I19" s="4" t="s">
        <v>69</v>
      </c>
      <c r="J19" s="4" t="s">
        <v>70</v>
      </c>
      <c r="K19" s="4" t="s">
        <v>71</v>
      </c>
      <c r="L19" s="4" t="s">
        <v>66</v>
      </c>
      <c r="M19" s="4" t="s">
        <v>67</v>
      </c>
      <c r="N19" s="4" t="s">
        <v>68</v>
      </c>
      <c r="O19" s="4" t="s">
        <v>119</v>
      </c>
      <c r="P19" s="4" t="s">
        <v>120</v>
      </c>
      <c r="Q19" s="4" t="s">
        <v>121</v>
      </c>
      <c r="R19" s="4" t="s">
        <v>122</v>
      </c>
      <c r="S19" s="4" t="s">
        <v>123</v>
      </c>
      <c r="T19" s="4" t="s">
        <v>124</v>
      </c>
      <c r="U19" s="4" t="s">
        <v>125</v>
      </c>
      <c r="V19" s="4" t="s">
        <v>126</v>
      </c>
      <c r="W19" s="4" t="s">
        <v>127</v>
      </c>
      <c r="X19" s="4" t="s">
        <v>128</v>
      </c>
      <c r="Y19" s="4" t="s">
        <v>129</v>
      </c>
      <c r="Z19" s="4" t="s">
        <v>130</v>
      </c>
      <c r="AA19" s="4" t="s">
        <v>131</v>
      </c>
      <c r="AB19" s="4" t="s">
        <v>132</v>
      </c>
      <c r="AC19" s="4" t="s">
        <v>133</v>
      </c>
      <c r="AD19" s="4" t="s">
        <v>134</v>
      </c>
      <c r="AE19" s="4" t="s">
        <v>135</v>
      </c>
      <c r="AF19" s="4" t="s">
        <v>136</v>
      </c>
      <c r="AG19" s="4" t="s">
        <v>137</v>
      </c>
      <c r="AH19" s="4" t="s">
        <v>138</v>
      </c>
      <c r="AI19" s="4" t="s">
        <v>139</v>
      </c>
      <c r="AJ19" s="4" t="s">
        <v>140</v>
      </c>
      <c r="AK19" s="4" t="s">
        <v>141</v>
      </c>
      <c r="AL19" s="4" t="s">
        <v>142</v>
      </c>
      <c r="AM19" s="4" t="s">
        <v>143</v>
      </c>
      <c r="AN19" s="4" t="s">
        <v>43</v>
      </c>
      <c r="AO19" s="4" t="s">
        <v>44</v>
      </c>
      <c r="AP19" s="4" t="s">
        <v>45</v>
      </c>
      <c r="AQ19" s="4" t="s">
        <v>46</v>
      </c>
      <c r="AR19" s="4" t="s">
        <v>77</v>
      </c>
      <c r="AS19" s="4" t="s">
        <v>78</v>
      </c>
      <c r="AT19" s="4" t="s">
        <v>79</v>
      </c>
      <c r="AU19" s="4" t="s">
        <v>74</v>
      </c>
      <c r="AV19" s="4" t="s">
        <v>75</v>
      </c>
      <c r="AW19" s="4" t="s">
        <v>76</v>
      </c>
      <c r="AX19" s="4" t="s">
        <v>144</v>
      </c>
      <c r="AY19" s="4" t="s">
        <v>145</v>
      </c>
      <c r="AZ19" s="4" t="s">
        <v>146</v>
      </c>
      <c r="BA19" s="4" t="s">
        <v>147</v>
      </c>
      <c r="BB19" s="4" t="s">
        <v>148</v>
      </c>
      <c r="BC19" s="4" t="s">
        <v>149</v>
      </c>
      <c r="BD19" s="4" t="s">
        <v>150</v>
      </c>
      <c r="BE19" s="4" t="s">
        <v>151</v>
      </c>
      <c r="BF19" s="4" t="s">
        <v>152</v>
      </c>
      <c r="BG19" s="4" t="s">
        <v>153</v>
      </c>
      <c r="BH19" s="4" t="s">
        <v>154</v>
      </c>
      <c r="BI19" s="4" t="s">
        <v>155</v>
      </c>
      <c r="BJ19" s="4" t="s">
        <v>156</v>
      </c>
      <c r="BK19" s="4" t="s">
        <v>157</v>
      </c>
      <c r="BL19" s="4" t="s">
        <v>158</v>
      </c>
      <c r="BM19" s="4" t="s">
        <v>159</v>
      </c>
      <c r="BN19" s="4" t="s">
        <v>160</v>
      </c>
      <c r="BO19" s="4" t="s">
        <v>161</v>
      </c>
      <c r="BP19" s="4" t="s">
        <v>162</v>
      </c>
      <c r="BQ19" s="4" t="s">
        <v>163</v>
      </c>
      <c r="BR19" s="4" t="s">
        <v>164</v>
      </c>
      <c r="BS19" s="4" t="s">
        <v>165</v>
      </c>
      <c r="BT19" s="4" t="s">
        <v>166</v>
      </c>
      <c r="BU19" s="4" t="s">
        <v>167</v>
      </c>
      <c r="BV19" s="4" t="s">
        <v>168</v>
      </c>
      <c r="BW19" s="4">
        <v>7</v>
      </c>
      <c r="BX19" s="4">
        <v>8</v>
      </c>
      <c r="BY19" s="4">
        <v>9</v>
      </c>
      <c r="BZ19" s="4">
        <v>10</v>
      </c>
      <c r="CA19" s="4">
        <v>11</v>
      </c>
    </row>
    <row r="20" spans="1:83" ht="40.5">
      <c r="A20" s="62" t="s">
        <v>212</v>
      </c>
      <c r="B20" s="32" t="s">
        <v>16</v>
      </c>
      <c r="C20" s="62" t="s">
        <v>213</v>
      </c>
      <c r="D20" s="58">
        <f>D21+D27+D30+D35</f>
        <v>57.21300000000001</v>
      </c>
      <c r="E20" s="58">
        <v>0</v>
      </c>
      <c r="F20" s="58">
        <f>F21+F27+F30+F35</f>
        <v>57.21300000000001</v>
      </c>
      <c r="G20" s="58" t="s">
        <v>215</v>
      </c>
      <c r="H20" s="58" t="s">
        <v>215</v>
      </c>
      <c r="I20" s="58" t="s">
        <v>293</v>
      </c>
      <c r="J20" s="58" t="s">
        <v>215</v>
      </c>
      <c r="K20" s="58" t="s">
        <v>294</v>
      </c>
      <c r="L20" s="58" t="s">
        <v>215</v>
      </c>
      <c r="M20" s="58">
        <f>M21+M27+M30+M35</f>
        <v>10.406</v>
      </c>
      <c r="N20" s="58" t="s">
        <v>215</v>
      </c>
      <c r="O20" s="58" t="s">
        <v>215</v>
      </c>
      <c r="P20" s="58">
        <v>2.81</v>
      </c>
      <c r="Q20" s="58" t="s">
        <v>215</v>
      </c>
      <c r="R20" s="58" t="s">
        <v>215</v>
      </c>
      <c r="S20" s="58" t="s">
        <v>215</v>
      </c>
      <c r="T20" s="58">
        <f>T21+T27+T30+T35</f>
        <v>16.639</v>
      </c>
      <c r="U20" s="58" t="s">
        <v>215</v>
      </c>
      <c r="V20" s="58" t="s">
        <v>215</v>
      </c>
      <c r="W20" s="58" t="s">
        <v>215</v>
      </c>
      <c r="X20" s="58" t="s">
        <v>215</v>
      </c>
      <c r="Y20" s="125">
        <v>11</v>
      </c>
      <c r="Z20" s="58" t="s">
        <v>215</v>
      </c>
      <c r="AA20" s="58">
        <f>AA21+AA27+AA30+AA35</f>
        <v>14.986</v>
      </c>
      <c r="AB20" s="58" t="s">
        <v>215</v>
      </c>
      <c r="AC20" s="58" t="s">
        <v>215</v>
      </c>
      <c r="AD20" s="125">
        <v>2.8</v>
      </c>
      <c r="AE20" s="58" t="s">
        <v>215</v>
      </c>
      <c r="AF20" s="125">
        <v>9</v>
      </c>
      <c r="AG20" s="58" t="s">
        <v>215</v>
      </c>
      <c r="AH20" s="58">
        <f>AH21+AH27+AH30+AH35</f>
        <v>15.181999999999999</v>
      </c>
      <c r="AI20" s="58" t="s">
        <v>215</v>
      </c>
      <c r="AJ20" s="58" t="s">
        <v>215</v>
      </c>
      <c r="AK20" s="58" t="s">
        <v>215</v>
      </c>
      <c r="AL20" s="58" t="s">
        <v>215</v>
      </c>
      <c r="AM20" s="125">
        <v>20</v>
      </c>
      <c r="AN20" s="58" t="s">
        <v>215</v>
      </c>
      <c r="AO20" s="58">
        <f>AO21+AO27+AO30+AO35</f>
        <v>6.785</v>
      </c>
      <c r="AP20" s="58" t="s">
        <v>215</v>
      </c>
      <c r="AQ20" s="58" t="s">
        <v>215</v>
      </c>
      <c r="AR20" s="58">
        <v>2.81</v>
      </c>
      <c r="AS20" s="58" t="s">
        <v>215</v>
      </c>
      <c r="AT20" s="58" t="s">
        <v>215</v>
      </c>
      <c r="AU20" s="58" t="s">
        <v>215</v>
      </c>
      <c r="AV20" s="58">
        <f>AV21+AV27+AV30+AV35</f>
        <v>0.55</v>
      </c>
      <c r="AW20" s="58" t="s">
        <v>215</v>
      </c>
      <c r="AX20" s="58" t="s">
        <v>215</v>
      </c>
      <c r="AY20" s="58" t="s">
        <v>215</v>
      </c>
      <c r="AZ20" s="58" t="s">
        <v>215</v>
      </c>
      <c r="BA20" s="58" t="s">
        <v>215</v>
      </c>
      <c r="BB20" s="58" t="s">
        <v>215</v>
      </c>
      <c r="BC20" s="58">
        <f>BC21+BC27+BC30+BC35</f>
        <v>6.235</v>
      </c>
      <c r="BD20" s="58" t="s">
        <v>215</v>
      </c>
      <c r="BE20" s="58" t="s">
        <v>215</v>
      </c>
      <c r="BF20" s="58">
        <v>2.81</v>
      </c>
      <c r="BG20" s="58" t="s">
        <v>215</v>
      </c>
      <c r="BH20" s="58" t="s">
        <v>215</v>
      </c>
      <c r="BI20" s="58" t="s">
        <v>215</v>
      </c>
      <c r="BJ20" s="58" t="s">
        <v>215</v>
      </c>
      <c r="BK20" s="58" t="s">
        <v>215</v>
      </c>
      <c r="BL20" s="58" t="s">
        <v>215</v>
      </c>
      <c r="BM20" s="58" t="s">
        <v>215</v>
      </c>
      <c r="BN20" s="58" t="s">
        <v>215</v>
      </c>
      <c r="BO20" s="58" t="s">
        <v>215</v>
      </c>
      <c r="BP20" s="58" t="s">
        <v>215</v>
      </c>
      <c r="BQ20" s="58" t="s">
        <v>215</v>
      </c>
      <c r="BR20" s="58" t="s">
        <v>215</v>
      </c>
      <c r="BS20" s="58" t="s">
        <v>215</v>
      </c>
      <c r="BT20" s="58" t="s">
        <v>215</v>
      </c>
      <c r="BU20" s="58" t="s">
        <v>215</v>
      </c>
      <c r="BV20" s="58" t="s">
        <v>215</v>
      </c>
      <c r="BW20" s="58" t="s">
        <v>215</v>
      </c>
      <c r="BX20" s="58" t="s">
        <v>215</v>
      </c>
      <c r="BY20" s="58">
        <f>BY21+BY27+BY30+BY35</f>
        <v>20.271</v>
      </c>
      <c r="BZ20" s="70">
        <v>94.8</v>
      </c>
      <c r="CA20" s="65" t="s">
        <v>287</v>
      </c>
      <c r="CD20" s="1">
        <v>22.214</v>
      </c>
      <c r="CE20" s="1">
        <v>2.32</v>
      </c>
    </row>
    <row r="21" spans="1:79" ht="40.5">
      <c r="A21" s="62" t="s">
        <v>63</v>
      </c>
      <c r="B21" s="32" t="s">
        <v>214</v>
      </c>
      <c r="C21" s="62" t="s">
        <v>213</v>
      </c>
      <c r="D21" s="58">
        <f>D22</f>
        <v>24.89</v>
      </c>
      <c r="E21" s="58">
        <v>0</v>
      </c>
      <c r="F21" s="58">
        <f>F22</f>
        <v>24.89</v>
      </c>
      <c r="G21" s="58" t="s">
        <v>215</v>
      </c>
      <c r="H21" s="58" t="s">
        <v>215</v>
      </c>
      <c r="I21" s="58" t="s">
        <v>215</v>
      </c>
      <c r="J21" s="58" t="s">
        <v>215</v>
      </c>
      <c r="K21" s="58" t="s">
        <v>295</v>
      </c>
      <c r="L21" s="58" t="s">
        <v>215</v>
      </c>
      <c r="M21" s="58">
        <f>M22</f>
        <v>0</v>
      </c>
      <c r="N21" s="58" t="s">
        <v>215</v>
      </c>
      <c r="O21" s="58" t="s">
        <v>215</v>
      </c>
      <c r="P21" s="58" t="s">
        <v>215</v>
      </c>
      <c r="Q21" s="58" t="s">
        <v>215</v>
      </c>
      <c r="R21" s="58" t="s">
        <v>215</v>
      </c>
      <c r="S21" s="58" t="s">
        <v>215</v>
      </c>
      <c r="T21" s="58">
        <f>T22</f>
        <v>10.107</v>
      </c>
      <c r="U21" s="58" t="s">
        <v>215</v>
      </c>
      <c r="V21" s="58" t="s">
        <v>215</v>
      </c>
      <c r="W21" s="58" t="s">
        <v>215</v>
      </c>
      <c r="X21" s="58" t="s">
        <v>215</v>
      </c>
      <c r="Y21" s="58" t="s">
        <v>215</v>
      </c>
      <c r="Z21" s="58" t="s">
        <v>215</v>
      </c>
      <c r="AA21" s="58">
        <f>AA22</f>
        <v>7.544</v>
      </c>
      <c r="AB21" s="58" t="s">
        <v>215</v>
      </c>
      <c r="AC21" s="58" t="s">
        <v>215</v>
      </c>
      <c r="AD21" s="58" t="s">
        <v>215</v>
      </c>
      <c r="AE21" s="58" t="s">
        <v>215</v>
      </c>
      <c r="AF21" s="58" t="s">
        <v>215</v>
      </c>
      <c r="AG21" s="58" t="s">
        <v>215</v>
      </c>
      <c r="AH21" s="58">
        <f>AH22</f>
        <v>7.239</v>
      </c>
      <c r="AI21" s="58" t="s">
        <v>215</v>
      </c>
      <c r="AJ21" s="58" t="s">
        <v>215</v>
      </c>
      <c r="AK21" s="58" t="s">
        <v>215</v>
      </c>
      <c r="AL21" s="58" t="s">
        <v>215</v>
      </c>
      <c r="AM21" s="58" t="s">
        <v>215</v>
      </c>
      <c r="AN21" s="58" t="s">
        <v>215</v>
      </c>
      <c r="AO21" s="58">
        <f>AO22</f>
        <v>0</v>
      </c>
      <c r="AP21" s="58" t="s">
        <v>215</v>
      </c>
      <c r="AQ21" s="58" t="s">
        <v>215</v>
      </c>
      <c r="AR21" s="58" t="s">
        <v>215</v>
      </c>
      <c r="AS21" s="58" t="s">
        <v>215</v>
      </c>
      <c r="AT21" s="58" t="s">
        <v>215</v>
      </c>
      <c r="AU21" s="58" t="s">
        <v>215</v>
      </c>
      <c r="AV21" s="58">
        <f>AV22</f>
        <v>0</v>
      </c>
      <c r="AW21" s="58" t="s">
        <v>215</v>
      </c>
      <c r="AX21" s="58" t="s">
        <v>215</v>
      </c>
      <c r="AY21" s="58" t="s">
        <v>215</v>
      </c>
      <c r="AZ21" s="58" t="s">
        <v>215</v>
      </c>
      <c r="BA21" s="58" t="s">
        <v>215</v>
      </c>
      <c r="BB21" s="58" t="s">
        <v>215</v>
      </c>
      <c r="BC21" s="58">
        <f>BC22</f>
        <v>0</v>
      </c>
      <c r="BD21" s="58" t="s">
        <v>215</v>
      </c>
      <c r="BE21" s="58" t="s">
        <v>215</v>
      </c>
      <c r="BF21" s="58" t="s">
        <v>215</v>
      </c>
      <c r="BG21" s="58" t="s">
        <v>215</v>
      </c>
      <c r="BH21" s="58" t="s">
        <v>215</v>
      </c>
      <c r="BI21" s="58" t="s">
        <v>215</v>
      </c>
      <c r="BJ21" s="58" t="s">
        <v>215</v>
      </c>
      <c r="BK21" s="58" t="s">
        <v>215</v>
      </c>
      <c r="BL21" s="58" t="s">
        <v>215</v>
      </c>
      <c r="BM21" s="58" t="s">
        <v>215</v>
      </c>
      <c r="BN21" s="58" t="s">
        <v>215</v>
      </c>
      <c r="BO21" s="58" t="s">
        <v>215</v>
      </c>
      <c r="BP21" s="58" t="s">
        <v>215</v>
      </c>
      <c r="BQ21" s="58" t="s">
        <v>215</v>
      </c>
      <c r="BR21" s="58" t="s">
        <v>215</v>
      </c>
      <c r="BS21" s="58" t="s">
        <v>215</v>
      </c>
      <c r="BT21" s="58" t="s">
        <v>215</v>
      </c>
      <c r="BU21" s="58" t="s">
        <v>215</v>
      </c>
      <c r="BV21" s="58" t="s">
        <v>215</v>
      </c>
      <c r="BW21" s="58" t="s">
        <v>215</v>
      </c>
      <c r="BX21" s="58" t="s">
        <v>215</v>
      </c>
      <c r="BY21" s="58">
        <f>BY22</f>
        <v>10.107</v>
      </c>
      <c r="BZ21" s="70">
        <v>0</v>
      </c>
      <c r="CA21" s="33" t="s">
        <v>215</v>
      </c>
    </row>
    <row r="22" spans="1:79" ht="60.75">
      <c r="A22" s="62" t="s">
        <v>84</v>
      </c>
      <c r="B22" s="32" t="s">
        <v>265</v>
      </c>
      <c r="C22" s="62" t="s">
        <v>213</v>
      </c>
      <c r="D22" s="58">
        <f>D23+D24+D25+D26</f>
        <v>24.89</v>
      </c>
      <c r="E22" s="58">
        <v>0</v>
      </c>
      <c r="F22" s="58">
        <f>F23+F24+F25+F26</f>
        <v>24.89</v>
      </c>
      <c r="G22" s="58" t="s">
        <v>215</v>
      </c>
      <c r="H22" s="58" t="s">
        <v>215</v>
      </c>
      <c r="I22" s="58" t="s">
        <v>215</v>
      </c>
      <c r="J22" s="58" t="s">
        <v>215</v>
      </c>
      <c r="K22" s="58" t="s">
        <v>215</v>
      </c>
      <c r="L22" s="58" t="s">
        <v>215</v>
      </c>
      <c r="M22" s="58">
        <f>M23+M24+M25+M26</f>
        <v>0</v>
      </c>
      <c r="N22" s="58" t="s">
        <v>215</v>
      </c>
      <c r="O22" s="58" t="s">
        <v>215</v>
      </c>
      <c r="P22" s="58" t="s">
        <v>215</v>
      </c>
      <c r="Q22" s="58" t="s">
        <v>215</v>
      </c>
      <c r="R22" s="58" t="s">
        <v>215</v>
      </c>
      <c r="S22" s="58" t="s">
        <v>215</v>
      </c>
      <c r="T22" s="58">
        <f>T23+T24+T25+T26</f>
        <v>10.107</v>
      </c>
      <c r="U22" s="58" t="s">
        <v>215</v>
      </c>
      <c r="V22" s="58" t="s">
        <v>215</v>
      </c>
      <c r="W22" s="58" t="s">
        <v>215</v>
      </c>
      <c r="X22" s="58" t="s">
        <v>215</v>
      </c>
      <c r="Y22" s="58" t="s">
        <v>215</v>
      </c>
      <c r="Z22" s="58" t="s">
        <v>215</v>
      </c>
      <c r="AA22" s="58">
        <f>AA23+AA24+AA25+AA26</f>
        <v>7.544</v>
      </c>
      <c r="AB22" s="58" t="s">
        <v>215</v>
      </c>
      <c r="AC22" s="58" t="s">
        <v>215</v>
      </c>
      <c r="AD22" s="58" t="s">
        <v>215</v>
      </c>
      <c r="AE22" s="58" t="s">
        <v>215</v>
      </c>
      <c r="AF22" s="58" t="s">
        <v>215</v>
      </c>
      <c r="AG22" s="58" t="s">
        <v>215</v>
      </c>
      <c r="AH22" s="58">
        <f>AH23+AH24+AH25+AH26</f>
        <v>7.239</v>
      </c>
      <c r="AI22" s="58" t="s">
        <v>215</v>
      </c>
      <c r="AJ22" s="58" t="s">
        <v>215</v>
      </c>
      <c r="AK22" s="58" t="s">
        <v>215</v>
      </c>
      <c r="AL22" s="58" t="s">
        <v>215</v>
      </c>
      <c r="AM22" s="58" t="s">
        <v>215</v>
      </c>
      <c r="AN22" s="58" t="s">
        <v>215</v>
      </c>
      <c r="AO22" s="58">
        <f>AO23+AO24+AO25+AO26</f>
        <v>0</v>
      </c>
      <c r="AP22" s="58" t="s">
        <v>215</v>
      </c>
      <c r="AQ22" s="58" t="s">
        <v>215</v>
      </c>
      <c r="AR22" s="58" t="s">
        <v>215</v>
      </c>
      <c r="AS22" s="58" t="s">
        <v>215</v>
      </c>
      <c r="AT22" s="58" t="s">
        <v>215</v>
      </c>
      <c r="AU22" s="58" t="s">
        <v>215</v>
      </c>
      <c r="AV22" s="58">
        <f>AV23+AV24+AV25+AV26</f>
        <v>0</v>
      </c>
      <c r="AW22" s="58" t="s">
        <v>215</v>
      </c>
      <c r="AX22" s="58" t="s">
        <v>215</v>
      </c>
      <c r="AY22" s="58" t="s">
        <v>215</v>
      </c>
      <c r="AZ22" s="58" t="s">
        <v>215</v>
      </c>
      <c r="BA22" s="58" t="s">
        <v>215</v>
      </c>
      <c r="BB22" s="58" t="s">
        <v>215</v>
      </c>
      <c r="BC22" s="58">
        <f>BC23+BC24+BC25+BC26</f>
        <v>0</v>
      </c>
      <c r="BD22" s="58" t="s">
        <v>215</v>
      </c>
      <c r="BE22" s="58" t="s">
        <v>215</v>
      </c>
      <c r="BF22" s="58" t="s">
        <v>215</v>
      </c>
      <c r="BG22" s="58" t="s">
        <v>215</v>
      </c>
      <c r="BH22" s="58" t="s">
        <v>215</v>
      </c>
      <c r="BI22" s="58" t="s">
        <v>215</v>
      </c>
      <c r="BJ22" s="58" t="s">
        <v>215</v>
      </c>
      <c r="BK22" s="58" t="s">
        <v>215</v>
      </c>
      <c r="BL22" s="58" t="s">
        <v>215</v>
      </c>
      <c r="BM22" s="58" t="s">
        <v>215</v>
      </c>
      <c r="BN22" s="58" t="s">
        <v>215</v>
      </c>
      <c r="BO22" s="58" t="s">
        <v>215</v>
      </c>
      <c r="BP22" s="58" t="s">
        <v>215</v>
      </c>
      <c r="BQ22" s="58" t="s">
        <v>215</v>
      </c>
      <c r="BR22" s="58" t="s">
        <v>215</v>
      </c>
      <c r="BS22" s="58" t="s">
        <v>215</v>
      </c>
      <c r="BT22" s="58" t="s">
        <v>215</v>
      </c>
      <c r="BU22" s="58" t="s">
        <v>215</v>
      </c>
      <c r="BV22" s="58" t="s">
        <v>215</v>
      </c>
      <c r="BW22" s="58" t="s">
        <v>215</v>
      </c>
      <c r="BX22" s="58" t="s">
        <v>215</v>
      </c>
      <c r="BY22" s="58">
        <f>BY23+BY24+BY25+BY26</f>
        <v>10.107</v>
      </c>
      <c r="BZ22" s="70">
        <v>0</v>
      </c>
      <c r="CA22" s="33" t="s">
        <v>215</v>
      </c>
    </row>
    <row r="23" spans="1:79" ht="51">
      <c r="A23" s="63" t="s">
        <v>85</v>
      </c>
      <c r="B23" s="31" t="s">
        <v>268</v>
      </c>
      <c r="C23" s="63" t="s">
        <v>213</v>
      </c>
      <c r="D23" s="54">
        <v>7.239</v>
      </c>
      <c r="E23" s="54">
        <v>0</v>
      </c>
      <c r="F23" s="54">
        <v>7.239</v>
      </c>
      <c r="G23" s="54" t="s">
        <v>215</v>
      </c>
      <c r="H23" s="54" t="s">
        <v>215</v>
      </c>
      <c r="I23" s="54" t="s">
        <v>215</v>
      </c>
      <c r="J23" s="54" t="s">
        <v>215</v>
      </c>
      <c r="K23" s="54">
        <v>11</v>
      </c>
      <c r="L23" s="54" t="s">
        <v>215</v>
      </c>
      <c r="M23" s="54">
        <v>0</v>
      </c>
      <c r="N23" s="54" t="s">
        <v>215</v>
      </c>
      <c r="O23" s="54" t="s">
        <v>215</v>
      </c>
      <c r="P23" s="54" t="s">
        <v>215</v>
      </c>
      <c r="Q23" s="54" t="s">
        <v>215</v>
      </c>
      <c r="R23" s="54" t="s">
        <v>215</v>
      </c>
      <c r="S23" s="54" t="s">
        <v>215</v>
      </c>
      <c r="T23" s="54">
        <v>0</v>
      </c>
      <c r="U23" s="54" t="s">
        <v>215</v>
      </c>
      <c r="V23" s="54" t="s">
        <v>215</v>
      </c>
      <c r="W23" s="54" t="s">
        <v>215</v>
      </c>
      <c r="X23" s="54" t="s">
        <v>215</v>
      </c>
      <c r="Y23" s="54" t="s">
        <v>215</v>
      </c>
      <c r="Z23" s="54" t="s">
        <v>215</v>
      </c>
      <c r="AA23" s="54">
        <v>0</v>
      </c>
      <c r="AB23" s="54" t="s">
        <v>215</v>
      </c>
      <c r="AC23" s="54" t="s">
        <v>215</v>
      </c>
      <c r="AD23" s="54" t="s">
        <v>215</v>
      </c>
      <c r="AE23" s="54" t="s">
        <v>215</v>
      </c>
      <c r="AF23" s="54" t="s">
        <v>215</v>
      </c>
      <c r="AG23" s="54" t="s">
        <v>215</v>
      </c>
      <c r="AH23" s="54">
        <v>7.239</v>
      </c>
      <c r="AI23" s="54" t="s">
        <v>215</v>
      </c>
      <c r="AJ23" s="54" t="s">
        <v>215</v>
      </c>
      <c r="AK23" s="54" t="s">
        <v>215</v>
      </c>
      <c r="AL23" s="54" t="s">
        <v>215</v>
      </c>
      <c r="AM23" s="54">
        <v>11</v>
      </c>
      <c r="AN23" s="58" t="s">
        <v>215</v>
      </c>
      <c r="AO23" s="54">
        <v>0</v>
      </c>
      <c r="AP23" s="54" t="s">
        <v>215</v>
      </c>
      <c r="AQ23" s="54" t="s">
        <v>215</v>
      </c>
      <c r="AR23" s="54" t="s">
        <v>215</v>
      </c>
      <c r="AS23" s="54" t="s">
        <v>215</v>
      </c>
      <c r="AT23" s="54" t="s">
        <v>215</v>
      </c>
      <c r="AU23" s="58" t="s">
        <v>215</v>
      </c>
      <c r="AV23" s="54">
        <v>0</v>
      </c>
      <c r="AW23" s="54" t="s">
        <v>215</v>
      </c>
      <c r="AX23" s="54" t="s">
        <v>215</v>
      </c>
      <c r="AY23" s="54" t="s">
        <v>215</v>
      </c>
      <c r="AZ23" s="54" t="s">
        <v>215</v>
      </c>
      <c r="BA23" s="54" t="s">
        <v>215</v>
      </c>
      <c r="BB23" s="54" t="s">
        <v>215</v>
      </c>
      <c r="BC23" s="54">
        <v>0</v>
      </c>
      <c r="BD23" s="54" t="s">
        <v>215</v>
      </c>
      <c r="BE23" s="54" t="s">
        <v>215</v>
      </c>
      <c r="BF23" s="54" t="s">
        <v>215</v>
      </c>
      <c r="BG23" s="54" t="s">
        <v>215</v>
      </c>
      <c r="BH23" s="54" t="s">
        <v>215</v>
      </c>
      <c r="BI23" s="54" t="s">
        <v>215</v>
      </c>
      <c r="BJ23" s="54" t="s">
        <v>215</v>
      </c>
      <c r="BK23" s="54" t="s">
        <v>215</v>
      </c>
      <c r="BL23" s="54" t="s">
        <v>215</v>
      </c>
      <c r="BM23" s="54" t="s">
        <v>215</v>
      </c>
      <c r="BN23" s="54" t="s">
        <v>215</v>
      </c>
      <c r="BO23" s="54" t="s">
        <v>215</v>
      </c>
      <c r="BP23" s="54" t="s">
        <v>215</v>
      </c>
      <c r="BQ23" s="54" t="s">
        <v>215</v>
      </c>
      <c r="BR23" s="54" t="s">
        <v>215</v>
      </c>
      <c r="BS23" s="54" t="s">
        <v>215</v>
      </c>
      <c r="BT23" s="54" t="s">
        <v>215</v>
      </c>
      <c r="BU23" s="54" t="s">
        <v>215</v>
      </c>
      <c r="BV23" s="54" t="s">
        <v>215</v>
      </c>
      <c r="BW23" s="54" t="s">
        <v>215</v>
      </c>
      <c r="BX23" s="54" t="s">
        <v>215</v>
      </c>
      <c r="BY23" s="54">
        <v>0</v>
      </c>
      <c r="BZ23" s="124">
        <v>0</v>
      </c>
      <c r="CA23" s="3" t="s">
        <v>215</v>
      </c>
    </row>
    <row r="24" spans="1:79" ht="51">
      <c r="A24" s="63" t="s">
        <v>85</v>
      </c>
      <c r="B24" s="31" t="s">
        <v>269</v>
      </c>
      <c r="C24" s="63" t="s">
        <v>213</v>
      </c>
      <c r="D24" s="54">
        <v>7.5440000000000005</v>
      </c>
      <c r="E24" s="54">
        <v>0</v>
      </c>
      <c r="F24" s="54">
        <v>7.5440000000000005</v>
      </c>
      <c r="G24" s="54" t="s">
        <v>215</v>
      </c>
      <c r="H24" s="54" t="s">
        <v>215</v>
      </c>
      <c r="I24" s="54" t="s">
        <v>215</v>
      </c>
      <c r="J24" s="54" t="s">
        <v>215</v>
      </c>
      <c r="K24" s="54">
        <v>8</v>
      </c>
      <c r="L24" s="54" t="s">
        <v>215</v>
      </c>
      <c r="M24" s="54">
        <v>0</v>
      </c>
      <c r="N24" s="54" t="s">
        <v>215</v>
      </c>
      <c r="O24" s="54" t="s">
        <v>215</v>
      </c>
      <c r="P24" s="54" t="s">
        <v>215</v>
      </c>
      <c r="Q24" s="54" t="s">
        <v>215</v>
      </c>
      <c r="R24" s="54" t="s">
        <v>215</v>
      </c>
      <c r="S24" s="54" t="s">
        <v>215</v>
      </c>
      <c r="T24" s="54">
        <v>0</v>
      </c>
      <c r="U24" s="54" t="s">
        <v>215</v>
      </c>
      <c r="V24" s="54" t="s">
        <v>215</v>
      </c>
      <c r="W24" s="54" t="s">
        <v>215</v>
      </c>
      <c r="X24" s="54" t="s">
        <v>215</v>
      </c>
      <c r="Y24" s="54" t="s">
        <v>215</v>
      </c>
      <c r="Z24" s="54" t="s">
        <v>215</v>
      </c>
      <c r="AA24" s="54">
        <v>7.544</v>
      </c>
      <c r="AB24" s="54" t="s">
        <v>215</v>
      </c>
      <c r="AC24" s="54" t="s">
        <v>215</v>
      </c>
      <c r="AD24" s="54" t="s">
        <v>215</v>
      </c>
      <c r="AE24" s="54" t="s">
        <v>215</v>
      </c>
      <c r="AF24" s="54">
        <v>9</v>
      </c>
      <c r="AG24" s="54" t="s">
        <v>215</v>
      </c>
      <c r="AH24" s="54">
        <v>0</v>
      </c>
      <c r="AI24" s="54" t="s">
        <v>215</v>
      </c>
      <c r="AJ24" s="54" t="s">
        <v>215</v>
      </c>
      <c r="AK24" s="54" t="s">
        <v>215</v>
      </c>
      <c r="AL24" s="54" t="s">
        <v>215</v>
      </c>
      <c r="AM24" s="54" t="s">
        <v>215</v>
      </c>
      <c r="AN24" s="58" t="s">
        <v>215</v>
      </c>
      <c r="AO24" s="54">
        <v>0</v>
      </c>
      <c r="AP24" s="54" t="s">
        <v>215</v>
      </c>
      <c r="AQ24" s="54" t="s">
        <v>215</v>
      </c>
      <c r="AR24" s="54" t="s">
        <v>215</v>
      </c>
      <c r="AS24" s="54" t="s">
        <v>215</v>
      </c>
      <c r="AT24" s="54" t="s">
        <v>215</v>
      </c>
      <c r="AU24" s="58" t="s">
        <v>215</v>
      </c>
      <c r="AV24" s="54">
        <v>0</v>
      </c>
      <c r="AW24" s="54" t="s">
        <v>215</v>
      </c>
      <c r="AX24" s="54" t="s">
        <v>215</v>
      </c>
      <c r="AY24" s="54" t="s">
        <v>215</v>
      </c>
      <c r="AZ24" s="54" t="s">
        <v>215</v>
      </c>
      <c r="BA24" s="54" t="s">
        <v>215</v>
      </c>
      <c r="BB24" s="54" t="s">
        <v>215</v>
      </c>
      <c r="BC24" s="54">
        <v>0</v>
      </c>
      <c r="BD24" s="54" t="s">
        <v>215</v>
      </c>
      <c r="BE24" s="54" t="s">
        <v>215</v>
      </c>
      <c r="BF24" s="54" t="s">
        <v>215</v>
      </c>
      <c r="BG24" s="54" t="s">
        <v>215</v>
      </c>
      <c r="BH24" s="54" t="s">
        <v>215</v>
      </c>
      <c r="BI24" s="54" t="s">
        <v>215</v>
      </c>
      <c r="BJ24" s="54" t="s">
        <v>215</v>
      </c>
      <c r="BK24" s="54" t="s">
        <v>215</v>
      </c>
      <c r="BL24" s="54" t="s">
        <v>215</v>
      </c>
      <c r="BM24" s="54" t="s">
        <v>215</v>
      </c>
      <c r="BN24" s="54" t="s">
        <v>215</v>
      </c>
      <c r="BO24" s="54" t="s">
        <v>215</v>
      </c>
      <c r="BP24" s="54" t="s">
        <v>215</v>
      </c>
      <c r="BQ24" s="54" t="s">
        <v>215</v>
      </c>
      <c r="BR24" s="54" t="s">
        <v>215</v>
      </c>
      <c r="BS24" s="54" t="s">
        <v>215</v>
      </c>
      <c r="BT24" s="54" t="s">
        <v>215</v>
      </c>
      <c r="BU24" s="54" t="s">
        <v>215</v>
      </c>
      <c r="BV24" s="54" t="s">
        <v>215</v>
      </c>
      <c r="BW24" s="54" t="s">
        <v>215</v>
      </c>
      <c r="BX24" s="54" t="s">
        <v>215</v>
      </c>
      <c r="BY24" s="54">
        <v>0</v>
      </c>
      <c r="BZ24" s="124">
        <v>0</v>
      </c>
      <c r="CA24" s="3" t="s">
        <v>215</v>
      </c>
    </row>
    <row r="25" spans="1:79" ht="102">
      <c r="A25" s="63" t="s">
        <v>85</v>
      </c>
      <c r="B25" s="31" t="s">
        <v>270</v>
      </c>
      <c r="C25" s="63" t="s">
        <v>213</v>
      </c>
      <c r="D25" s="54">
        <v>4.027</v>
      </c>
      <c r="E25" s="54">
        <v>0</v>
      </c>
      <c r="F25" s="54">
        <v>4.027</v>
      </c>
      <c r="G25" s="54" t="s">
        <v>215</v>
      </c>
      <c r="H25" s="54" t="s">
        <v>215</v>
      </c>
      <c r="I25" s="54" t="s">
        <v>215</v>
      </c>
      <c r="J25" s="54" t="s">
        <v>215</v>
      </c>
      <c r="K25" s="54">
        <v>3</v>
      </c>
      <c r="L25" s="54" t="s">
        <v>215</v>
      </c>
      <c r="M25" s="54">
        <v>0</v>
      </c>
      <c r="N25" s="54" t="s">
        <v>215</v>
      </c>
      <c r="O25" s="54" t="s">
        <v>215</v>
      </c>
      <c r="P25" s="54" t="s">
        <v>215</v>
      </c>
      <c r="Q25" s="54" t="s">
        <v>215</v>
      </c>
      <c r="R25" s="54" t="s">
        <v>215</v>
      </c>
      <c r="S25" s="54" t="s">
        <v>215</v>
      </c>
      <c r="T25" s="54">
        <v>4.027</v>
      </c>
      <c r="U25" s="54" t="s">
        <v>215</v>
      </c>
      <c r="V25" s="54" t="s">
        <v>215</v>
      </c>
      <c r="W25" s="54" t="s">
        <v>215</v>
      </c>
      <c r="X25" s="54" t="s">
        <v>215</v>
      </c>
      <c r="Y25" s="54">
        <v>3</v>
      </c>
      <c r="Z25" s="54" t="s">
        <v>215</v>
      </c>
      <c r="AA25" s="54">
        <v>0</v>
      </c>
      <c r="AB25" s="54" t="s">
        <v>215</v>
      </c>
      <c r="AC25" s="54" t="s">
        <v>215</v>
      </c>
      <c r="AD25" s="54" t="s">
        <v>215</v>
      </c>
      <c r="AE25" s="54" t="s">
        <v>215</v>
      </c>
      <c r="AF25" s="54" t="s">
        <v>215</v>
      </c>
      <c r="AG25" s="54" t="s">
        <v>215</v>
      </c>
      <c r="AH25" s="54">
        <v>0</v>
      </c>
      <c r="AI25" s="54" t="s">
        <v>215</v>
      </c>
      <c r="AJ25" s="54" t="s">
        <v>215</v>
      </c>
      <c r="AK25" s="54" t="s">
        <v>215</v>
      </c>
      <c r="AL25" s="54" t="s">
        <v>215</v>
      </c>
      <c r="AM25" s="54" t="s">
        <v>215</v>
      </c>
      <c r="AN25" s="58" t="s">
        <v>215</v>
      </c>
      <c r="AO25" s="54">
        <v>0</v>
      </c>
      <c r="AP25" s="54" t="s">
        <v>215</v>
      </c>
      <c r="AQ25" s="54" t="s">
        <v>215</v>
      </c>
      <c r="AR25" s="54" t="s">
        <v>215</v>
      </c>
      <c r="AS25" s="54" t="s">
        <v>215</v>
      </c>
      <c r="AT25" s="54" t="s">
        <v>215</v>
      </c>
      <c r="AU25" s="58" t="s">
        <v>215</v>
      </c>
      <c r="AV25" s="54">
        <v>0</v>
      </c>
      <c r="AW25" s="54" t="s">
        <v>215</v>
      </c>
      <c r="AX25" s="54" t="s">
        <v>215</v>
      </c>
      <c r="AY25" s="54" t="s">
        <v>215</v>
      </c>
      <c r="AZ25" s="54" t="s">
        <v>215</v>
      </c>
      <c r="BA25" s="54" t="s">
        <v>215</v>
      </c>
      <c r="BB25" s="54" t="s">
        <v>215</v>
      </c>
      <c r="BC25" s="54">
        <v>0</v>
      </c>
      <c r="BD25" s="54" t="s">
        <v>215</v>
      </c>
      <c r="BE25" s="54" t="s">
        <v>215</v>
      </c>
      <c r="BF25" s="54" t="s">
        <v>215</v>
      </c>
      <c r="BG25" s="54" t="s">
        <v>215</v>
      </c>
      <c r="BH25" s="54" t="s">
        <v>215</v>
      </c>
      <c r="BI25" s="54" t="s">
        <v>215</v>
      </c>
      <c r="BJ25" s="54" t="s">
        <v>215</v>
      </c>
      <c r="BK25" s="54" t="s">
        <v>215</v>
      </c>
      <c r="BL25" s="54" t="s">
        <v>215</v>
      </c>
      <c r="BM25" s="54" t="s">
        <v>215</v>
      </c>
      <c r="BN25" s="54" t="s">
        <v>215</v>
      </c>
      <c r="BO25" s="54" t="s">
        <v>215</v>
      </c>
      <c r="BP25" s="54" t="s">
        <v>215</v>
      </c>
      <c r="BQ25" s="54" t="s">
        <v>215</v>
      </c>
      <c r="BR25" s="54" t="s">
        <v>215</v>
      </c>
      <c r="BS25" s="54" t="s">
        <v>215</v>
      </c>
      <c r="BT25" s="54" t="s">
        <v>215</v>
      </c>
      <c r="BU25" s="54" t="s">
        <v>215</v>
      </c>
      <c r="BV25" s="54" t="s">
        <v>215</v>
      </c>
      <c r="BW25" s="54" t="s">
        <v>215</v>
      </c>
      <c r="BX25" s="54" t="s">
        <v>215</v>
      </c>
      <c r="BY25" s="54">
        <v>4.027</v>
      </c>
      <c r="BZ25" s="124">
        <v>100</v>
      </c>
      <c r="CA25" s="61" t="s">
        <v>287</v>
      </c>
    </row>
    <row r="26" spans="1:79" ht="81">
      <c r="A26" s="63" t="s">
        <v>85</v>
      </c>
      <c r="B26" s="31" t="s">
        <v>271</v>
      </c>
      <c r="C26" s="63" t="s">
        <v>213</v>
      </c>
      <c r="D26" s="54">
        <v>6.08</v>
      </c>
      <c r="E26" s="54">
        <v>0</v>
      </c>
      <c r="F26" s="54">
        <v>6.08</v>
      </c>
      <c r="G26" s="54" t="s">
        <v>215</v>
      </c>
      <c r="H26" s="54" t="s">
        <v>215</v>
      </c>
      <c r="I26" s="54" t="s">
        <v>215</v>
      </c>
      <c r="J26" s="54" t="s">
        <v>215</v>
      </c>
      <c r="K26" s="54">
        <v>4</v>
      </c>
      <c r="L26" s="54" t="s">
        <v>215</v>
      </c>
      <c r="M26" s="54">
        <v>0</v>
      </c>
      <c r="N26" s="54" t="s">
        <v>215</v>
      </c>
      <c r="O26" s="54" t="s">
        <v>215</v>
      </c>
      <c r="P26" s="54" t="s">
        <v>215</v>
      </c>
      <c r="Q26" s="54" t="s">
        <v>215</v>
      </c>
      <c r="R26" s="54" t="s">
        <v>215</v>
      </c>
      <c r="S26" s="54" t="s">
        <v>215</v>
      </c>
      <c r="T26" s="54">
        <v>6.08</v>
      </c>
      <c r="U26" s="54" t="s">
        <v>215</v>
      </c>
      <c r="V26" s="54" t="s">
        <v>215</v>
      </c>
      <c r="W26" s="54" t="s">
        <v>215</v>
      </c>
      <c r="X26" s="54" t="s">
        <v>215</v>
      </c>
      <c r="Y26" s="54">
        <v>4</v>
      </c>
      <c r="Z26" s="54" t="s">
        <v>215</v>
      </c>
      <c r="AA26" s="54">
        <v>0</v>
      </c>
      <c r="AB26" s="54" t="s">
        <v>215</v>
      </c>
      <c r="AC26" s="54" t="s">
        <v>215</v>
      </c>
      <c r="AD26" s="54" t="s">
        <v>215</v>
      </c>
      <c r="AE26" s="54" t="s">
        <v>215</v>
      </c>
      <c r="AF26" s="54" t="s">
        <v>215</v>
      </c>
      <c r="AG26" s="54" t="s">
        <v>215</v>
      </c>
      <c r="AH26" s="54">
        <v>0</v>
      </c>
      <c r="AI26" s="54" t="s">
        <v>215</v>
      </c>
      <c r="AJ26" s="54" t="s">
        <v>215</v>
      </c>
      <c r="AK26" s="54" t="s">
        <v>215</v>
      </c>
      <c r="AL26" s="54" t="s">
        <v>215</v>
      </c>
      <c r="AM26" s="54" t="s">
        <v>215</v>
      </c>
      <c r="AN26" s="58" t="s">
        <v>215</v>
      </c>
      <c r="AO26" s="54">
        <v>0</v>
      </c>
      <c r="AP26" s="54" t="s">
        <v>215</v>
      </c>
      <c r="AQ26" s="54" t="s">
        <v>215</v>
      </c>
      <c r="AR26" s="54" t="s">
        <v>215</v>
      </c>
      <c r="AS26" s="54" t="s">
        <v>215</v>
      </c>
      <c r="AT26" s="54" t="s">
        <v>215</v>
      </c>
      <c r="AU26" s="58" t="s">
        <v>215</v>
      </c>
      <c r="AV26" s="54">
        <v>0</v>
      </c>
      <c r="AW26" s="54" t="s">
        <v>215</v>
      </c>
      <c r="AX26" s="54" t="s">
        <v>215</v>
      </c>
      <c r="AY26" s="54" t="s">
        <v>215</v>
      </c>
      <c r="AZ26" s="54" t="s">
        <v>215</v>
      </c>
      <c r="BA26" s="54" t="s">
        <v>215</v>
      </c>
      <c r="BB26" s="54" t="s">
        <v>215</v>
      </c>
      <c r="BC26" s="54">
        <v>0</v>
      </c>
      <c r="BD26" s="54" t="s">
        <v>215</v>
      </c>
      <c r="BE26" s="54" t="s">
        <v>215</v>
      </c>
      <c r="BF26" s="54" t="s">
        <v>215</v>
      </c>
      <c r="BG26" s="54" t="s">
        <v>215</v>
      </c>
      <c r="BH26" s="54" t="s">
        <v>215</v>
      </c>
      <c r="BI26" s="54" t="s">
        <v>215</v>
      </c>
      <c r="BJ26" s="54" t="s">
        <v>215</v>
      </c>
      <c r="BK26" s="54" t="s">
        <v>215</v>
      </c>
      <c r="BL26" s="54" t="s">
        <v>215</v>
      </c>
      <c r="BM26" s="54" t="s">
        <v>215</v>
      </c>
      <c r="BN26" s="54" t="s">
        <v>215</v>
      </c>
      <c r="BO26" s="54" t="s">
        <v>215</v>
      </c>
      <c r="BP26" s="54" t="s">
        <v>215</v>
      </c>
      <c r="BQ26" s="54" t="s">
        <v>215</v>
      </c>
      <c r="BR26" s="54" t="s">
        <v>215</v>
      </c>
      <c r="BS26" s="54" t="s">
        <v>215</v>
      </c>
      <c r="BT26" s="54" t="s">
        <v>215</v>
      </c>
      <c r="BU26" s="54" t="s">
        <v>215</v>
      </c>
      <c r="BV26" s="54" t="s">
        <v>215</v>
      </c>
      <c r="BW26" s="54" t="s">
        <v>215</v>
      </c>
      <c r="BX26" s="54" t="s">
        <v>215</v>
      </c>
      <c r="BY26" s="54">
        <v>6.08</v>
      </c>
      <c r="BZ26" s="124">
        <v>100</v>
      </c>
      <c r="CA26" s="61" t="s">
        <v>287</v>
      </c>
    </row>
    <row r="27" spans="1:79" ht="40.5">
      <c r="A27" s="62" t="s">
        <v>86</v>
      </c>
      <c r="B27" s="32" t="s">
        <v>272</v>
      </c>
      <c r="C27" s="62" t="s">
        <v>213</v>
      </c>
      <c r="D27" s="58">
        <f>D28</f>
        <v>4.872</v>
      </c>
      <c r="E27" s="58">
        <v>0</v>
      </c>
      <c r="F27" s="58">
        <v>4.872</v>
      </c>
      <c r="G27" s="58" t="s">
        <v>215</v>
      </c>
      <c r="H27" s="58" t="s">
        <v>215</v>
      </c>
      <c r="I27" s="58" t="s">
        <v>215</v>
      </c>
      <c r="J27" s="58" t="s">
        <v>215</v>
      </c>
      <c r="K27" s="58" t="s">
        <v>215</v>
      </c>
      <c r="L27" s="58" t="s">
        <v>215</v>
      </c>
      <c r="M27" s="58">
        <v>0</v>
      </c>
      <c r="N27" s="58" t="s">
        <v>215</v>
      </c>
      <c r="O27" s="58" t="s">
        <v>215</v>
      </c>
      <c r="P27" s="58" t="s">
        <v>215</v>
      </c>
      <c r="Q27" s="58" t="s">
        <v>215</v>
      </c>
      <c r="R27" s="58" t="s">
        <v>215</v>
      </c>
      <c r="S27" s="58" t="s">
        <v>215</v>
      </c>
      <c r="T27" s="58">
        <v>4.872</v>
      </c>
      <c r="U27" s="58" t="s">
        <v>215</v>
      </c>
      <c r="V27" s="58" t="s">
        <v>215</v>
      </c>
      <c r="W27" s="58" t="s">
        <v>215</v>
      </c>
      <c r="X27" s="58" t="s">
        <v>215</v>
      </c>
      <c r="Y27" s="58" t="s">
        <v>215</v>
      </c>
      <c r="Z27" s="58" t="s">
        <v>215</v>
      </c>
      <c r="AA27" s="58">
        <v>0</v>
      </c>
      <c r="AB27" s="58" t="s">
        <v>215</v>
      </c>
      <c r="AC27" s="58" t="s">
        <v>215</v>
      </c>
      <c r="AD27" s="58" t="s">
        <v>215</v>
      </c>
      <c r="AE27" s="58" t="s">
        <v>215</v>
      </c>
      <c r="AF27" s="58" t="s">
        <v>215</v>
      </c>
      <c r="AG27" s="58" t="s">
        <v>215</v>
      </c>
      <c r="AH27" s="58">
        <v>0</v>
      </c>
      <c r="AI27" s="58" t="s">
        <v>215</v>
      </c>
      <c r="AJ27" s="58" t="s">
        <v>215</v>
      </c>
      <c r="AK27" s="58" t="s">
        <v>215</v>
      </c>
      <c r="AL27" s="58" t="s">
        <v>215</v>
      </c>
      <c r="AM27" s="58" t="s">
        <v>215</v>
      </c>
      <c r="AN27" s="58" t="s">
        <v>215</v>
      </c>
      <c r="AO27" s="58">
        <v>0</v>
      </c>
      <c r="AP27" s="58" t="s">
        <v>215</v>
      </c>
      <c r="AQ27" s="58" t="s">
        <v>215</v>
      </c>
      <c r="AR27" s="58" t="s">
        <v>215</v>
      </c>
      <c r="AS27" s="58" t="s">
        <v>215</v>
      </c>
      <c r="AT27" s="58" t="s">
        <v>215</v>
      </c>
      <c r="AU27" s="58" t="s">
        <v>215</v>
      </c>
      <c r="AV27" s="58">
        <v>0</v>
      </c>
      <c r="AW27" s="58" t="s">
        <v>215</v>
      </c>
      <c r="AX27" s="58" t="s">
        <v>215</v>
      </c>
      <c r="AY27" s="58" t="s">
        <v>215</v>
      </c>
      <c r="AZ27" s="58" t="s">
        <v>215</v>
      </c>
      <c r="BA27" s="58" t="s">
        <v>215</v>
      </c>
      <c r="BB27" s="58" t="s">
        <v>215</v>
      </c>
      <c r="BC27" s="58">
        <v>0</v>
      </c>
      <c r="BD27" s="58" t="s">
        <v>215</v>
      </c>
      <c r="BE27" s="58" t="s">
        <v>215</v>
      </c>
      <c r="BF27" s="58" t="s">
        <v>215</v>
      </c>
      <c r="BG27" s="58" t="s">
        <v>215</v>
      </c>
      <c r="BH27" s="58" t="s">
        <v>215</v>
      </c>
      <c r="BI27" s="58" t="s">
        <v>215</v>
      </c>
      <c r="BJ27" s="58" t="s">
        <v>215</v>
      </c>
      <c r="BK27" s="58" t="s">
        <v>215</v>
      </c>
      <c r="BL27" s="58" t="s">
        <v>215</v>
      </c>
      <c r="BM27" s="58" t="s">
        <v>215</v>
      </c>
      <c r="BN27" s="58" t="s">
        <v>215</v>
      </c>
      <c r="BO27" s="58" t="s">
        <v>215</v>
      </c>
      <c r="BP27" s="58" t="s">
        <v>215</v>
      </c>
      <c r="BQ27" s="58" t="s">
        <v>215</v>
      </c>
      <c r="BR27" s="58" t="s">
        <v>215</v>
      </c>
      <c r="BS27" s="58" t="s">
        <v>215</v>
      </c>
      <c r="BT27" s="58" t="s">
        <v>215</v>
      </c>
      <c r="BU27" s="58" t="s">
        <v>215</v>
      </c>
      <c r="BV27" s="58" t="s">
        <v>215</v>
      </c>
      <c r="BW27" s="58" t="s">
        <v>215</v>
      </c>
      <c r="BX27" s="58" t="s">
        <v>215</v>
      </c>
      <c r="BY27" s="58">
        <f>BY28</f>
        <v>4.872</v>
      </c>
      <c r="BZ27" s="70">
        <v>0</v>
      </c>
      <c r="CA27" s="33" t="s">
        <v>215</v>
      </c>
    </row>
    <row r="28" spans="1:79" ht="51">
      <c r="A28" s="62" t="s">
        <v>87</v>
      </c>
      <c r="B28" s="32" t="s">
        <v>273</v>
      </c>
      <c r="C28" s="62" t="s">
        <v>213</v>
      </c>
      <c r="D28" s="58">
        <f>D29</f>
        <v>4.872</v>
      </c>
      <c r="E28" s="58">
        <v>0</v>
      </c>
      <c r="F28" s="58">
        <v>4.872</v>
      </c>
      <c r="G28" s="58" t="s">
        <v>215</v>
      </c>
      <c r="H28" s="58" t="s">
        <v>215</v>
      </c>
      <c r="I28" s="58" t="s">
        <v>215</v>
      </c>
      <c r="J28" s="58" t="s">
        <v>215</v>
      </c>
      <c r="K28" s="58" t="s">
        <v>215</v>
      </c>
      <c r="L28" s="58" t="s">
        <v>215</v>
      </c>
      <c r="M28" s="58">
        <v>0</v>
      </c>
      <c r="N28" s="58" t="s">
        <v>215</v>
      </c>
      <c r="O28" s="58" t="s">
        <v>215</v>
      </c>
      <c r="P28" s="58" t="s">
        <v>215</v>
      </c>
      <c r="Q28" s="58" t="s">
        <v>215</v>
      </c>
      <c r="R28" s="58" t="s">
        <v>215</v>
      </c>
      <c r="S28" s="58" t="s">
        <v>215</v>
      </c>
      <c r="T28" s="58">
        <v>4.872</v>
      </c>
      <c r="U28" s="58" t="s">
        <v>215</v>
      </c>
      <c r="V28" s="58" t="s">
        <v>215</v>
      </c>
      <c r="W28" s="58" t="s">
        <v>215</v>
      </c>
      <c r="X28" s="58" t="s">
        <v>215</v>
      </c>
      <c r="Y28" s="58" t="s">
        <v>215</v>
      </c>
      <c r="Z28" s="58" t="s">
        <v>215</v>
      </c>
      <c r="AA28" s="58">
        <v>0</v>
      </c>
      <c r="AB28" s="58" t="s">
        <v>215</v>
      </c>
      <c r="AC28" s="58" t="s">
        <v>215</v>
      </c>
      <c r="AD28" s="58" t="s">
        <v>215</v>
      </c>
      <c r="AE28" s="58" t="s">
        <v>215</v>
      </c>
      <c r="AF28" s="58" t="s">
        <v>215</v>
      </c>
      <c r="AG28" s="58" t="s">
        <v>215</v>
      </c>
      <c r="AH28" s="58">
        <v>0</v>
      </c>
      <c r="AI28" s="58" t="s">
        <v>215</v>
      </c>
      <c r="AJ28" s="58" t="s">
        <v>215</v>
      </c>
      <c r="AK28" s="58" t="s">
        <v>215</v>
      </c>
      <c r="AL28" s="58" t="s">
        <v>215</v>
      </c>
      <c r="AM28" s="58" t="s">
        <v>215</v>
      </c>
      <c r="AN28" s="58" t="s">
        <v>215</v>
      </c>
      <c r="AO28" s="58">
        <v>0</v>
      </c>
      <c r="AP28" s="125" t="s">
        <v>215</v>
      </c>
      <c r="AQ28" s="125" t="s">
        <v>215</v>
      </c>
      <c r="AR28" s="125" t="s">
        <v>215</v>
      </c>
      <c r="AS28" s="125" t="s">
        <v>215</v>
      </c>
      <c r="AT28" s="125" t="s">
        <v>215</v>
      </c>
      <c r="AU28" s="58" t="s">
        <v>215</v>
      </c>
      <c r="AV28" s="125">
        <v>0</v>
      </c>
      <c r="AW28" s="125" t="s">
        <v>215</v>
      </c>
      <c r="AX28" s="125" t="s">
        <v>215</v>
      </c>
      <c r="AY28" s="125" t="s">
        <v>215</v>
      </c>
      <c r="AZ28" s="125" t="s">
        <v>215</v>
      </c>
      <c r="BA28" s="125" t="s">
        <v>215</v>
      </c>
      <c r="BB28" s="125" t="s">
        <v>215</v>
      </c>
      <c r="BC28" s="125">
        <v>0</v>
      </c>
      <c r="BD28" s="125" t="s">
        <v>215</v>
      </c>
      <c r="BE28" s="125" t="s">
        <v>215</v>
      </c>
      <c r="BF28" s="125" t="s">
        <v>215</v>
      </c>
      <c r="BG28" s="125" t="s">
        <v>215</v>
      </c>
      <c r="BH28" s="125" t="s">
        <v>215</v>
      </c>
      <c r="BI28" s="125" t="s">
        <v>215</v>
      </c>
      <c r="BJ28" s="125" t="s">
        <v>215</v>
      </c>
      <c r="BK28" s="125" t="s">
        <v>215</v>
      </c>
      <c r="BL28" s="125" t="s">
        <v>215</v>
      </c>
      <c r="BM28" s="125" t="s">
        <v>215</v>
      </c>
      <c r="BN28" s="125" t="s">
        <v>215</v>
      </c>
      <c r="BO28" s="125" t="s">
        <v>215</v>
      </c>
      <c r="BP28" s="125" t="s">
        <v>215</v>
      </c>
      <c r="BQ28" s="125" t="s">
        <v>215</v>
      </c>
      <c r="BR28" s="125" t="s">
        <v>215</v>
      </c>
      <c r="BS28" s="125" t="s">
        <v>215</v>
      </c>
      <c r="BT28" s="125" t="s">
        <v>215</v>
      </c>
      <c r="BU28" s="125" t="s">
        <v>215</v>
      </c>
      <c r="BV28" s="125" t="s">
        <v>215</v>
      </c>
      <c r="BW28" s="125" t="s">
        <v>215</v>
      </c>
      <c r="BX28" s="125" t="s">
        <v>215</v>
      </c>
      <c r="BY28" s="58">
        <f>BY29</f>
        <v>4.872</v>
      </c>
      <c r="BZ28" s="70">
        <v>0</v>
      </c>
      <c r="CA28" s="33" t="s">
        <v>215</v>
      </c>
    </row>
    <row r="29" spans="1:79" ht="40.5">
      <c r="A29" s="63" t="s">
        <v>274</v>
      </c>
      <c r="B29" s="31" t="s">
        <v>275</v>
      </c>
      <c r="C29" s="63" t="s">
        <v>213</v>
      </c>
      <c r="D29" s="54">
        <v>4.872</v>
      </c>
      <c r="E29" s="54">
        <v>0</v>
      </c>
      <c r="F29" s="54">
        <v>4.872</v>
      </c>
      <c r="G29" s="54" t="s">
        <v>215</v>
      </c>
      <c r="H29" s="54" t="s">
        <v>215</v>
      </c>
      <c r="I29" s="54" t="s">
        <v>215</v>
      </c>
      <c r="J29" s="54" t="s">
        <v>215</v>
      </c>
      <c r="K29" s="54" t="s">
        <v>215</v>
      </c>
      <c r="L29" s="54" t="s">
        <v>215</v>
      </c>
      <c r="M29" s="54">
        <v>0</v>
      </c>
      <c r="N29" s="54" t="s">
        <v>215</v>
      </c>
      <c r="O29" s="54" t="s">
        <v>215</v>
      </c>
      <c r="P29" s="54" t="s">
        <v>215</v>
      </c>
      <c r="Q29" s="54" t="s">
        <v>215</v>
      </c>
      <c r="R29" s="54" t="s">
        <v>215</v>
      </c>
      <c r="S29" s="54" t="s">
        <v>215</v>
      </c>
      <c r="T29" s="54">
        <v>4.872</v>
      </c>
      <c r="U29" s="54" t="s">
        <v>215</v>
      </c>
      <c r="V29" s="54" t="s">
        <v>215</v>
      </c>
      <c r="W29" s="54" t="s">
        <v>215</v>
      </c>
      <c r="X29" s="54" t="s">
        <v>215</v>
      </c>
      <c r="Y29" s="54" t="s">
        <v>215</v>
      </c>
      <c r="Z29" s="54" t="s">
        <v>215</v>
      </c>
      <c r="AA29" s="54">
        <v>0</v>
      </c>
      <c r="AB29" s="54" t="s">
        <v>215</v>
      </c>
      <c r="AC29" s="54" t="s">
        <v>215</v>
      </c>
      <c r="AD29" s="54" t="s">
        <v>215</v>
      </c>
      <c r="AE29" s="54" t="s">
        <v>215</v>
      </c>
      <c r="AF29" s="54" t="s">
        <v>215</v>
      </c>
      <c r="AG29" s="54" t="s">
        <v>215</v>
      </c>
      <c r="AH29" s="54">
        <v>0</v>
      </c>
      <c r="AI29" s="54" t="s">
        <v>215</v>
      </c>
      <c r="AJ29" s="54" t="s">
        <v>215</v>
      </c>
      <c r="AK29" s="54" t="s">
        <v>215</v>
      </c>
      <c r="AL29" s="54" t="s">
        <v>215</v>
      </c>
      <c r="AM29" s="54" t="s">
        <v>215</v>
      </c>
      <c r="AN29" s="58" t="s">
        <v>215</v>
      </c>
      <c r="AO29" s="54">
        <v>0</v>
      </c>
      <c r="AP29" s="126" t="s">
        <v>215</v>
      </c>
      <c r="AQ29" s="126" t="s">
        <v>215</v>
      </c>
      <c r="AR29" s="126" t="s">
        <v>215</v>
      </c>
      <c r="AS29" s="126" t="s">
        <v>215</v>
      </c>
      <c r="AT29" s="126" t="s">
        <v>215</v>
      </c>
      <c r="AU29" s="58" t="s">
        <v>215</v>
      </c>
      <c r="AV29" s="126">
        <v>0</v>
      </c>
      <c r="AW29" s="126" t="s">
        <v>215</v>
      </c>
      <c r="AX29" s="126" t="s">
        <v>215</v>
      </c>
      <c r="AY29" s="126" t="s">
        <v>215</v>
      </c>
      <c r="AZ29" s="126" t="s">
        <v>215</v>
      </c>
      <c r="BA29" s="126" t="s">
        <v>215</v>
      </c>
      <c r="BB29" s="126" t="s">
        <v>215</v>
      </c>
      <c r="BC29" s="126">
        <v>0</v>
      </c>
      <c r="BD29" s="126" t="s">
        <v>215</v>
      </c>
      <c r="BE29" s="126" t="s">
        <v>215</v>
      </c>
      <c r="BF29" s="126" t="s">
        <v>215</v>
      </c>
      <c r="BG29" s="126" t="s">
        <v>215</v>
      </c>
      <c r="BH29" s="126" t="s">
        <v>215</v>
      </c>
      <c r="BI29" s="126" t="s">
        <v>215</v>
      </c>
      <c r="BJ29" s="126" t="s">
        <v>215</v>
      </c>
      <c r="BK29" s="126" t="s">
        <v>215</v>
      </c>
      <c r="BL29" s="126" t="s">
        <v>215</v>
      </c>
      <c r="BM29" s="126" t="s">
        <v>215</v>
      </c>
      <c r="BN29" s="126" t="s">
        <v>215</v>
      </c>
      <c r="BO29" s="126" t="s">
        <v>215</v>
      </c>
      <c r="BP29" s="126" t="s">
        <v>215</v>
      </c>
      <c r="BQ29" s="126" t="s">
        <v>215</v>
      </c>
      <c r="BR29" s="126" t="s">
        <v>215</v>
      </c>
      <c r="BS29" s="126" t="s">
        <v>215</v>
      </c>
      <c r="BT29" s="126" t="s">
        <v>215</v>
      </c>
      <c r="BU29" s="126" t="s">
        <v>215</v>
      </c>
      <c r="BV29" s="126" t="s">
        <v>215</v>
      </c>
      <c r="BW29" s="126" t="s">
        <v>215</v>
      </c>
      <c r="BX29" s="126" t="s">
        <v>215</v>
      </c>
      <c r="BY29" s="54">
        <v>4.872</v>
      </c>
      <c r="BZ29" s="124">
        <v>100</v>
      </c>
      <c r="CA29" s="61" t="s">
        <v>287</v>
      </c>
    </row>
    <row r="30" spans="1:79" ht="30">
      <c r="A30" s="62" t="s">
        <v>64</v>
      </c>
      <c r="B30" s="32" t="s">
        <v>266</v>
      </c>
      <c r="C30" s="62" t="s">
        <v>213</v>
      </c>
      <c r="D30" s="58">
        <f>D31+D32+D33+D34</f>
        <v>23.418000000000003</v>
      </c>
      <c r="E30" s="58">
        <v>0</v>
      </c>
      <c r="F30" s="58">
        <v>23.418000000000003</v>
      </c>
      <c r="G30" s="58" t="s">
        <v>215</v>
      </c>
      <c r="H30" s="58" t="s">
        <v>215</v>
      </c>
      <c r="I30" s="58" t="s">
        <v>293</v>
      </c>
      <c r="J30" s="58" t="s">
        <v>215</v>
      </c>
      <c r="K30" s="58">
        <v>13</v>
      </c>
      <c r="L30" s="58" t="s">
        <v>215</v>
      </c>
      <c r="M30" s="58">
        <v>6.373</v>
      </c>
      <c r="N30" s="58" t="s">
        <v>215</v>
      </c>
      <c r="O30" s="58" t="s">
        <v>215</v>
      </c>
      <c r="P30" s="58">
        <v>2.81</v>
      </c>
      <c r="Q30" s="58" t="s">
        <v>215</v>
      </c>
      <c r="R30" s="58" t="s">
        <v>215</v>
      </c>
      <c r="S30" s="58" t="s">
        <v>215</v>
      </c>
      <c r="T30" s="58">
        <v>1.66</v>
      </c>
      <c r="U30" s="58" t="s">
        <v>215</v>
      </c>
      <c r="V30" s="58" t="s">
        <v>215</v>
      </c>
      <c r="W30" s="58" t="s">
        <v>215</v>
      </c>
      <c r="X30" s="58" t="s">
        <v>215</v>
      </c>
      <c r="Y30" s="58" t="s">
        <v>215</v>
      </c>
      <c r="Z30" s="58" t="s">
        <v>215</v>
      </c>
      <c r="AA30" s="58">
        <v>7.442</v>
      </c>
      <c r="AB30" s="58" t="s">
        <v>215</v>
      </c>
      <c r="AC30" s="58" t="s">
        <v>215</v>
      </c>
      <c r="AD30" s="58" t="s">
        <v>215</v>
      </c>
      <c r="AE30" s="58" t="s">
        <v>215</v>
      </c>
      <c r="AF30" s="58" t="s">
        <v>215</v>
      </c>
      <c r="AG30" s="58" t="s">
        <v>215</v>
      </c>
      <c r="AH30" s="58">
        <v>7.943</v>
      </c>
      <c r="AI30" s="58" t="s">
        <v>215</v>
      </c>
      <c r="AJ30" s="58" t="s">
        <v>215</v>
      </c>
      <c r="AK30" s="58" t="s">
        <v>215</v>
      </c>
      <c r="AL30" s="58" t="s">
        <v>215</v>
      </c>
      <c r="AM30" s="58" t="s">
        <v>215</v>
      </c>
      <c r="AN30" s="58" t="s">
        <v>215</v>
      </c>
      <c r="AO30" s="58">
        <f>AO31+AO32+AO33+AO34</f>
        <v>6.235</v>
      </c>
      <c r="AP30" s="125" t="s">
        <v>215</v>
      </c>
      <c r="AQ30" s="125" t="s">
        <v>215</v>
      </c>
      <c r="AR30" s="125">
        <v>2.81</v>
      </c>
      <c r="AS30" s="125" t="s">
        <v>215</v>
      </c>
      <c r="AT30" s="125" t="s">
        <v>215</v>
      </c>
      <c r="AU30" s="58" t="s">
        <v>215</v>
      </c>
      <c r="AV30" s="125">
        <v>0</v>
      </c>
      <c r="AW30" s="125" t="s">
        <v>215</v>
      </c>
      <c r="AX30" s="125" t="s">
        <v>215</v>
      </c>
      <c r="AY30" s="125" t="s">
        <v>215</v>
      </c>
      <c r="AZ30" s="125" t="s">
        <v>215</v>
      </c>
      <c r="BA30" s="125" t="s">
        <v>215</v>
      </c>
      <c r="BB30" s="125" t="s">
        <v>215</v>
      </c>
      <c r="BC30" s="125">
        <f>BC32</f>
        <v>6.235</v>
      </c>
      <c r="BD30" s="125" t="s">
        <v>215</v>
      </c>
      <c r="BE30" s="125" t="s">
        <v>215</v>
      </c>
      <c r="BF30" s="125">
        <v>2.81</v>
      </c>
      <c r="BG30" s="125" t="s">
        <v>215</v>
      </c>
      <c r="BH30" s="125" t="s">
        <v>215</v>
      </c>
      <c r="BI30" s="125" t="s">
        <v>215</v>
      </c>
      <c r="BJ30" s="125" t="s">
        <v>215</v>
      </c>
      <c r="BK30" s="125" t="s">
        <v>215</v>
      </c>
      <c r="BL30" s="125" t="s">
        <v>215</v>
      </c>
      <c r="BM30" s="125" t="s">
        <v>215</v>
      </c>
      <c r="BN30" s="125" t="s">
        <v>215</v>
      </c>
      <c r="BO30" s="125" t="s">
        <v>215</v>
      </c>
      <c r="BP30" s="125" t="s">
        <v>215</v>
      </c>
      <c r="BQ30" s="125" t="s">
        <v>215</v>
      </c>
      <c r="BR30" s="125" t="s">
        <v>215</v>
      </c>
      <c r="BS30" s="125" t="s">
        <v>215</v>
      </c>
      <c r="BT30" s="125" t="s">
        <v>215</v>
      </c>
      <c r="BU30" s="125" t="s">
        <v>215</v>
      </c>
      <c r="BV30" s="125" t="s">
        <v>215</v>
      </c>
      <c r="BW30" s="125" t="s">
        <v>215</v>
      </c>
      <c r="BX30" s="125" t="s">
        <v>215</v>
      </c>
      <c r="BY30" s="58">
        <f>BY31+BY32+BY33+BY34</f>
        <v>1.798</v>
      </c>
      <c r="BZ30" s="70" t="s">
        <v>215</v>
      </c>
      <c r="CA30" s="33" t="s">
        <v>215</v>
      </c>
    </row>
    <row r="31" spans="1:79" ht="60.75">
      <c r="A31" s="63" t="s">
        <v>258</v>
      </c>
      <c r="B31" s="31" t="s">
        <v>276</v>
      </c>
      <c r="C31" s="63" t="s">
        <v>213</v>
      </c>
      <c r="D31" s="54">
        <v>7.442</v>
      </c>
      <c r="E31" s="54">
        <v>0</v>
      </c>
      <c r="F31" s="54">
        <v>7.442</v>
      </c>
      <c r="G31" s="54" t="s">
        <v>215</v>
      </c>
      <c r="H31" s="54" t="s">
        <v>215</v>
      </c>
      <c r="I31" s="54">
        <v>2.8</v>
      </c>
      <c r="J31" s="54" t="s">
        <v>215</v>
      </c>
      <c r="K31" s="54" t="s">
        <v>215</v>
      </c>
      <c r="L31" s="54" t="s">
        <v>215</v>
      </c>
      <c r="M31" s="54">
        <v>0</v>
      </c>
      <c r="N31" s="54" t="s">
        <v>215</v>
      </c>
      <c r="O31" s="54" t="s">
        <v>215</v>
      </c>
      <c r="P31" s="54" t="s">
        <v>215</v>
      </c>
      <c r="Q31" s="54" t="s">
        <v>215</v>
      </c>
      <c r="R31" s="54" t="s">
        <v>215</v>
      </c>
      <c r="S31" s="54" t="s">
        <v>215</v>
      </c>
      <c r="T31" s="54">
        <v>0</v>
      </c>
      <c r="U31" s="54" t="s">
        <v>215</v>
      </c>
      <c r="V31" s="54" t="s">
        <v>215</v>
      </c>
      <c r="W31" s="54" t="s">
        <v>215</v>
      </c>
      <c r="X31" s="54" t="s">
        <v>215</v>
      </c>
      <c r="Y31" s="54" t="s">
        <v>215</v>
      </c>
      <c r="Z31" s="54" t="s">
        <v>215</v>
      </c>
      <c r="AA31" s="54">
        <v>7.442</v>
      </c>
      <c r="AB31" s="54" t="s">
        <v>215</v>
      </c>
      <c r="AC31" s="54" t="s">
        <v>215</v>
      </c>
      <c r="AD31" s="54">
        <v>2.8</v>
      </c>
      <c r="AE31" s="54" t="s">
        <v>215</v>
      </c>
      <c r="AF31" s="54" t="s">
        <v>215</v>
      </c>
      <c r="AG31" s="54" t="s">
        <v>215</v>
      </c>
      <c r="AH31" s="54">
        <v>0</v>
      </c>
      <c r="AI31" s="54" t="s">
        <v>215</v>
      </c>
      <c r="AJ31" s="54" t="s">
        <v>215</v>
      </c>
      <c r="AK31" s="54" t="s">
        <v>215</v>
      </c>
      <c r="AL31" s="54" t="s">
        <v>215</v>
      </c>
      <c r="AM31" s="54" t="s">
        <v>215</v>
      </c>
      <c r="AN31" s="58" t="s">
        <v>215</v>
      </c>
      <c r="AO31" s="54">
        <v>0</v>
      </c>
      <c r="AP31" s="126" t="s">
        <v>215</v>
      </c>
      <c r="AQ31" s="126" t="s">
        <v>215</v>
      </c>
      <c r="AR31" s="126" t="s">
        <v>215</v>
      </c>
      <c r="AS31" s="126" t="s">
        <v>215</v>
      </c>
      <c r="AT31" s="126" t="s">
        <v>215</v>
      </c>
      <c r="AU31" s="58" t="s">
        <v>215</v>
      </c>
      <c r="AV31" s="126">
        <v>0</v>
      </c>
      <c r="AW31" s="126" t="s">
        <v>215</v>
      </c>
      <c r="AX31" s="126" t="s">
        <v>215</v>
      </c>
      <c r="AY31" s="126" t="s">
        <v>215</v>
      </c>
      <c r="AZ31" s="126" t="s">
        <v>215</v>
      </c>
      <c r="BA31" s="126" t="s">
        <v>215</v>
      </c>
      <c r="BB31" s="126" t="s">
        <v>215</v>
      </c>
      <c r="BC31" s="126">
        <v>0</v>
      </c>
      <c r="BD31" s="126" t="s">
        <v>215</v>
      </c>
      <c r="BE31" s="126" t="s">
        <v>215</v>
      </c>
      <c r="BF31" s="126" t="s">
        <v>215</v>
      </c>
      <c r="BG31" s="126" t="s">
        <v>215</v>
      </c>
      <c r="BH31" s="126" t="s">
        <v>215</v>
      </c>
      <c r="BI31" s="126" t="s">
        <v>215</v>
      </c>
      <c r="BJ31" s="126" t="s">
        <v>215</v>
      </c>
      <c r="BK31" s="126" t="s">
        <v>215</v>
      </c>
      <c r="BL31" s="126" t="s">
        <v>215</v>
      </c>
      <c r="BM31" s="126" t="s">
        <v>215</v>
      </c>
      <c r="BN31" s="126" t="s">
        <v>215</v>
      </c>
      <c r="BO31" s="126" t="s">
        <v>215</v>
      </c>
      <c r="BP31" s="126" t="s">
        <v>215</v>
      </c>
      <c r="BQ31" s="126" t="s">
        <v>215</v>
      </c>
      <c r="BR31" s="126" t="s">
        <v>215</v>
      </c>
      <c r="BS31" s="126" t="s">
        <v>215</v>
      </c>
      <c r="BT31" s="126" t="s">
        <v>215</v>
      </c>
      <c r="BU31" s="126" t="s">
        <v>215</v>
      </c>
      <c r="BV31" s="126" t="s">
        <v>215</v>
      </c>
      <c r="BW31" s="126" t="s">
        <v>215</v>
      </c>
      <c r="BX31" s="126" t="s">
        <v>215</v>
      </c>
      <c r="BY31" s="54">
        <v>0</v>
      </c>
      <c r="BZ31" s="124" t="s">
        <v>215</v>
      </c>
      <c r="CA31" s="3" t="s">
        <v>215</v>
      </c>
    </row>
    <row r="32" spans="1:79" ht="60.75">
      <c r="A32" s="63" t="s">
        <v>259</v>
      </c>
      <c r="B32" s="31" t="s">
        <v>277</v>
      </c>
      <c r="C32" s="63" t="s">
        <v>213</v>
      </c>
      <c r="D32" s="54">
        <v>6.373</v>
      </c>
      <c r="E32" s="54">
        <v>0</v>
      </c>
      <c r="F32" s="54">
        <v>6.373</v>
      </c>
      <c r="G32" s="54" t="s">
        <v>215</v>
      </c>
      <c r="H32" s="54" t="s">
        <v>215</v>
      </c>
      <c r="I32" s="54">
        <v>2.81</v>
      </c>
      <c r="J32" s="54" t="s">
        <v>215</v>
      </c>
      <c r="K32" s="54" t="s">
        <v>215</v>
      </c>
      <c r="L32" s="54" t="s">
        <v>215</v>
      </c>
      <c r="M32" s="54">
        <v>6.373</v>
      </c>
      <c r="N32" s="54" t="s">
        <v>215</v>
      </c>
      <c r="O32" s="54" t="s">
        <v>215</v>
      </c>
      <c r="P32" s="54">
        <v>2.81</v>
      </c>
      <c r="Q32" s="54" t="s">
        <v>215</v>
      </c>
      <c r="R32" s="54" t="s">
        <v>215</v>
      </c>
      <c r="S32" s="54" t="s">
        <v>215</v>
      </c>
      <c r="T32" s="54">
        <v>0</v>
      </c>
      <c r="U32" s="54" t="s">
        <v>215</v>
      </c>
      <c r="V32" s="54" t="s">
        <v>215</v>
      </c>
      <c r="W32" s="54" t="s">
        <v>215</v>
      </c>
      <c r="X32" s="54" t="s">
        <v>215</v>
      </c>
      <c r="Y32" s="54" t="s">
        <v>215</v>
      </c>
      <c r="Z32" s="54" t="s">
        <v>215</v>
      </c>
      <c r="AA32" s="54">
        <v>0</v>
      </c>
      <c r="AB32" s="54" t="s">
        <v>215</v>
      </c>
      <c r="AC32" s="54" t="s">
        <v>215</v>
      </c>
      <c r="AD32" s="54" t="s">
        <v>215</v>
      </c>
      <c r="AE32" s="54" t="s">
        <v>215</v>
      </c>
      <c r="AF32" s="54" t="s">
        <v>215</v>
      </c>
      <c r="AG32" s="54" t="s">
        <v>215</v>
      </c>
      <c r="AH32" s="54">
        <v>0</v>
      </c>
      <c r="AI32" s="54" t="s">
        <v>215</v>
      </c>
      <c r="AJ32" s="54" t="s">
        <v>215</v>
      </c>
      <c r="AK32" s="54" t="s">
        <v>215</v>
      </c>
      <c r="AL32" s="54" t="s">
        <v>215</v>
      </c>
      <c r="AM32" s="54" t="s">
        <v>215</v>
      </c>
      <c r="AN32" s="58" t="s">
        <v>215</v>
      </c>
      <c r="AO32" s="54">
        <v>6.235</v>
      </c>
      <c r="AP32" s="126" t="s">
        <v>215</v>
      </c>
      <c r="AQ32" s="126" t="s">
        <v>215</v>
      </c>
      <c r="AR32" s="126">
        <v>2.81</v>
      </c>
      <c r="AS32" s="126" t="s">
        <v>215</v>
      </c>
      <c r="AT32" s="126" t="s">
        <v>215</v>
      </c>
      <c r="AU32" s="58" t="s">
        <v>215</v>
      </c>
      <c r="AV32" s="126">
        <v>0</v>
      </c>
      <c r="AW32" s="126" t="s">
        <v>215</v>
      </c>
      <c r="AX32" s="126" t="s">
        <v>215</v>
      </c>
      <c r="AY32" s="126" t="s">
        <v>215</v>
      </c>
      <c r="AZ32" s="126" t="s">
        <v>215</v>
      </c>
      <c r="BA32" s="126" t="s">
        <v>215</v>
      </c>
      <c r="BB32" s="126" t="s">
        <v>215</v>
      </c>
      <c r="BC32" s="54">
        <v>6.235</v>
      </c>
      <c r="BD32" s="126" t="s">
        <v>215</v>
      </c>
      <c r="BE32" s="126" t="s">
        <v>215</v>
      </c>
      <c r="BF32" s="126">
        <v>2.81</v>
      </c>
      <c r="BG32" s="126" t="s">
        <v>215</v>
      </c>
      <c r="BH32" s="126" t="s">
        <v>215</v>
      </c>
      <c r="BI32" s="126" t="s">
        <v>215</v>
      </c>
      <c r="BJ32" s="126" t="s">
        <v>215</v>
      </c>
      <c r="BK32" s="126" t="s">
        <v>215</v>
      </c>
      <c r="BL32" s="126" t="s">
        <v>215</v>
      </c>
      <c r="BM32" s="126" t="s">
        <v>215</v>
      </c>
      <c r="BN32" s="126" t="s">
        <v>215</v>
      </c>
      <c r="BO32" s="126" t="s">
        <v>215</v>
      </c>
      <c r="BP32" s="126" t="s">
        <v>215</v>
      </c>
      <c r="BQ32" s="126" t="s">
        <v>215</v>
      </c>
      <c r="BR32" s="126" t="s">
        <v>215</v>
      </c>
      <c r="BS32" s="126" t="s">
        <v>215</v>
      </c>
      <c r="BT32" s="126" t="s">
        <v>215</v>
      </c>
      <c r="BU32" s="126" t="s">
        <v>215</v>
      </c>
      <c r="BV32" s="126" t="s">
        <v>215</v>
      </c>
      <c r="BW32" s="126" t="s">
        <v>215</v>
      </c>
      <c r="BX32" s="126" t="s">
        <v>215</v>
      </c>
      <c r="BY32" s="54">
        <v>0.138</v>
      </c>
      <c r="BZ32" s="124">
        <v>2.17</v>
      </c>
      <c r="CA32" s="64" t="s">
        <v>303</v>
      </c>
    </row>
    <row r="33" spans="1:79" ht="71.25">
      <c r="A33" s="63" t="s">
        <v>282</v>
      </c>
      <c r="B33" s="31" t="s">
        <v>267</v>
      </c>
      <c r="C33" s="63" t="s">
        <v>213</v>
      </c>
      <c r="D33" s="54">
        <v>1.66</v>
      </c>
      <c r="E33" s="54">
        <v>0</v>
      </c>
      <c r="F33" s="54">
        <v>1.66</v>
      </c>
      <c r="G33" s="54" t="s">
        <v>215</v>
      </c>
      <c r="H33" s="54" t="s">
        <v>215</v>
      </c>
      <c r="I33" s="54" t="s">
        <v>215</v>
      </c>
      <c r="J33" s="54" t="s">
        <v>215</v>
      </c>
      <c r="K33" s="54">
        <v>4</v>
      </c>
      <c r="L33" s="54" t="s">
        <v>215</v>
      </c>
      <c r="M33" s="54">
        <v>0</v>
      </c>
      <c r="N33" s="54" t="s">
        <v>215</v>
      </c>
      <c r="O33" s="54" t="s">
        <v>215</v>
      </c>
      <c r="P33" s="54" t="s">
        <v>215</v>
      </c>
      <c r="Q33" s="54" t="s">
        <v>215</v>
      </c>
      <c r="R33" s="54" t="s">
        <v>215</v>
      </c>
      <c r="S33" s="54" t="s">
        <v>215</v>
      </c>
      <c r="T33" s="54">
        <v>1.66</v>
      </c>
      <c r="U33" s="54" t="s">
        <v>215</v>
      </c>
      <c r="V33" s="54" t="s">
        <v>215</v>
      </c>
      <c r="W33" s="54" t="s">
        <v>215</v>
      </c>
      <c r="X33" s="54" t="s">
        <v>215</v>
      </c>
      <c r="Y33" s="54">
        <v>4</v>
      </c>
      <c r="Z33" s="54" t="s">
        <v>215</v>
      </c>
      <c r="AA33" s="54">
        <v>0</v>
      </c>
      <c r="AB33" s="54" t="s">
        <v>215</v>
      </c>
      <c r="AC33" s="54" t="s">
        <v>215</v>
      </c>
      <c r="AD33" s="54" t="s">
        <v>215</v>
      </c>
      <c r="AE33" s="54" t="s">
        <v>215</v>
      </c>
      <c r="AF33" s="54" t="s">
        <v>215</v>
      </c>
      <c r="AG33" s="54" t="s">
        <v>215</v>
      </c>
      <c r="AH33" s="54">
        <v>0</v>
      </c>
      <c r="AI33" s="54" t="s">
        <v>215</v>
      </c>
      <c r="AJ33" s="54" t="s">
        <v>215</v>
      </c>
      <c r="AK33" s="54" t="s">
        <v>215</v>
      </c>
      <c r="AL33" s="54" t="s">
        <v>215</v>
      </c>
      <c r="AM33" s="54" t="s">
        <v>215</v>
      </c>
      <c r="AN33" s="58" t="s">
        <v>215</v>
      </c>
      <c r="AO33" s="54">
        <v>0</v>
      </c>
      <c r="AP33" s="126" t="s">
        <v>215</v>
      </c>
      <c r="AQ33" s="126" t="s">
        <v>215</v>
      </c>
      <c r="AR33" s="126" t="s">
        <v>215</v>
      </c>
      <c r="AS33" s="126" t="s">
        <v>215</v>
      </c>
      <c r="AT33" s="126" t="s">
        <v>215</v>
      </c>
      <c r="AU33" s="58" t="s">
        <v>215</v>
      </c>
      <c r="AV33" s="126">
        <v>0</v>
      </c>
      <c r="AW33" s="126" t="s">
        <v>215</v>
      </c>
      <c r="AX33" s="126" t="s">
        <v>215</v>
      </c>
      <c r="AY33" s="126" t="s">
        <v>215</v>
      </c>
      <c r="AZ33" s="126" t="s">
        <v>215</v>
      </c>
      <c r="BA33" s="126" t="s">
        <v>215</v>
      </c>
      <c r="BB33" s="126" t="s">
        <v>215</v>
      </c>
      <c r="BC33" s="126">
        <v>0</v>
      </c>
      <c r="BD33" s="126" t="s">
        <v>215</v>
      </c>
      <c r="BE33" s="126" t="s">
        <v>215</v>
      </c>
      <c r="BF33" s="126" t="s">
        <v>215</v>
      </c>
      <c r="BG33" s="126" t="s">
        <v>215</v>
      </c>
      <c r="BH33" s="126" t="s">
        <v>215</v>
      </c>
      <c r="BI33" s="126" t="s">
        <v>215</v>
      </c>
      <c r="BJ33" s="126" t="s">
        <v>215</v>
      </c>
      <c r="BK33" s="126" t="s">
        <v>215</v>
      </c>
      <c r="BL33" s="126" t="s">
        <v>215</v>
      </c>
      <c r="BM33" s="126" t="s">
        <v>215</v>
      </c>
      <c r="BN33" s="126" t="s">
        <v>215</v>
      </c>
      <c r="BO33" s="126" t="s">
        <v>215</v>
      </c>
      <c r="BP33" s="126" t="s">
        <v>215</v>
      </c>
      <c r="BQ33" s="126" t="s">
        <v>215</v>
      </c>
      <c r="BR33" s="126" t="s">
        <v>215</v>
      </c>
      <c r="BS33" s="126" t="s">
        <v>215</v>
      </c>
      <c r="BT33" s="126" t="s">
        <v>215</v>
      </c>
      <c r="BU33" s="126" t="s">
        <v>215</v>
      </c>
      <c r="BV33" s="126" t="s">
        <v>215</v>
      </c>
      <c r="BW33" s="126" t="s">
        <v>215</v>
      </c>
      <c r="BX33" s="126" t="s">
        <v>215</v>
      </c>
      <c r="BY33" s="54">
        <v>1.66</v>
      </c>
      <c r="BZ33" s="124">
        <v>100</v>
      </c>
      <c r="CA33" s="61" t="s">
        <v>287</v>
      </c>
    </row>
    <row r="34" spans="1:79" ht="60.75">
      <c r="A34" s="63" t="s">
        <v>283</v>
      </c>
      <c r="B34" s="31" t="s">
        <v>278</v>
      </c>
      <c r="C34" s="63" t="s">
        <v>213</v>
      </c>
      <c r="D34" s="54">
        <v>7.9430000000000005</v>
      </c>
      <c r="E34" s="54">
        <v>0</v>
      </c>
      <c r="F34" s="54">
        <v>7.9430000000000005</v>
      </c>
      <c r="G34" s="54" t="s">
        <v>215</v>
      </c>
      <c r="H34" s="54" t="s">
        <v>215</v>
      </c>
      <c r="I34" s="54" t="s">
        <v>215</v>
      </c>
      <c r="J34" s="54" t="s">
        <v>215</v>
      </c>
      <c r="K34" s="54">
        <v>9</v>
      </c>
      <c r="L34" s="54" t="s">
        <v>215</v>
      </c>
      <c r="M34" s="54">
        <v>0</v>
      </c>
      <c r="N34" s="54" t="s">
        <v>215</v>
      </c>
      <c r="O34" s="54" t="s">
        <v>215</v>
      </c>
      <c r="P34" s="54" t="s">
        <v>215</v>
      </c>
      <c r="Q34" s="54" t="s">
        <v>215</v>
      </c>
      <c r="R34" s="54" t="s">
        <v>215</v>
      </c>
      <c r="S34" s="54" t="s">
        <v>215</v>
      </c>
      <c r="T34" s="54">
        <v>0</v>
      </c>
      <c r="U34" s="54" t="s">
        <v>215</v>
      </c>
      <c r="V34" s="54" t="s">
        <v>215</v>
      </c>
      <c r="W34" s="54" t="s">
        <v>215</v>
      </c>
      <c r="X34" s="54" t="s">
        <v>215</v>
      </c>
      <c r="Y34" s="54" t="s">
        <v>215</v>
      </c>
      <c r="Z34" s="54" t="s">
        <v>215</v>
      </c>
      <c r="AA34" s="54">
        <v>0</v>
      </c>
      <c r="AB34" s="54" t="s">
        <v>215</v>
      </c>
      <c r="AC34" s="54" t="s">
        <v>215</v>
      </c>
      <c r="AD34" s="54" t="s">
        <v>215</v>
      </c>
      <c r="AE34" s="54" t="s">
        <v>215</v>
      </c>
      <c r="AF34" s="54" t="s">
        <v>215</v>
      </c>
      <c r="AG34" s="54" t="s">
        <v>215</v>
      </c>
      <c r="AH34" s="54">
        <v>7.943</v>
      </c>
      <c r="AI34" s="54" t="s">
        <v>215</v>
      </c>
      <c r="AJ34" s="54" t="s">
        <v>215</v>
      </c>
      <c r="AK34" s="54" t="s">
        <v>215</v>
      </c>
      <c r="AL34" s="54" t="s">
        <v>215</v>
      </c>
      <c r="AM34" s="54">
        <v>9</v>
      </c>
      <c r="AN34" s="58" t="s">
        <v>215</v>
      </c>
      <c r="AO34" s="54">
        <v>0</v>
      </c>
      <c r="AP34" s="126" t="s">
        <v>215</v>
      </c>
      <c r="AQ34" s="126" t="s">
        <v>215</v>
      </c>
      <c r="AR34" s="126" t="s">
        <v>215</v>
      </c>
      <c r="AS34" s="126" t="s">
        <v>215</v>
      </c>
      <c r="AT34" s="126" t="s">
        <v>215</v>
      </c>
      <c r="AU34" s="58" t="s">
        <v>215</v>
      </c>
      <c r="AV34" s="126">
        <v>0</v>
      </c>
      <c r="AW34" s="126" t="s">
        <v>215</v>
      </c>
      <c r="AX34" s="126" t="s">
        <v>215</v>
      </c>
      <c r="AY34" s="126" t="s">
        <v>215</v>
      </c>
      <c r="AZ34" s="126" t="s">
        <v>215</v>
      </c>
      <c r="BA34" s="126" t="s">
        <v>215</v>
      </c>
      <c r="BB34" s="126" t="s">
        <v>215</v>
      </c>
      <c r="BC34" s="126">
        <v>0</v>
      </c>
      <c r="BD34" s="126" t="s">
        <v>215</v>
      </c>
      <c r="BE34" s="126" t="s">
        <v>215</v>
      </c>
      <c r="BF34" s="126" t="s">
        <v>215</v>
      </c>
      <c r="BG34" s="126" t="s">
        <v>215</v>
      </c>
      <c r="BH34" s="126" t="s">
        <v>215</v>
      </c>
      <c r="BI34" s="126" t="s">
        <v>215</v>
      </c>
      <c r="BJ34" s="126" t="s">
        <v>215</v>
      </c>
      <c r="BK34" s="126" t="s">
        <v>215</v>
      </c>
      <c r="BL34" s="126" t="s">
        <v>215</v>
      </c>
      <c r="BM34" s="126" t="s">
        <v>215</v>
      </c>
      <c r="BN34" s="126" t="s">
        <v>215</v>
      </c>
      <c r="BO34" s="126" t="s">
        <v>215</v>
      </c>
      <c r="BP34" s="126" t="s">
        <v>215</v>
      </c>
      <c r="BQ34" s="126" t="s">
        <v>215</v>
      </c>
      <c r="BR34" s="126" t="s">
        <v>215</v>
      </c>
      <c r="BS34" s="126" t="s">
        <v>215</v>
      </c>
      <c r="BT34" s="126" t="s">
        <v>215</v>
      </c>
      <c r="BU34" s="126" t="s">
        <v>215</v>
      </c>
      <c r="BV34" s="126" t="s">
        <v>215</v>
      </c>
      <c r="BW34" s="126" t="s">
        <v>215</v>
      </c>
      <c r="BX34" s="126" t="s">
        <v>215</v>
      </c>
      <c r="BY34" s="54">
        <v>0</v>
      </c>
      <c r="BZ34" s="124">
        <v>0</v>
      </c>
      <c r="CA34" s="3" t="s">
        <v>215</v>
      </c>
    </row>
    <row r="35" spans="1:79" ht="20.25">
      <c r="A35" s="62" t="s">
        <v>65</v>
      </c>
      <c r="B35" s="32" t="s">
        <v>279</v>
      </c>
      <c r="C35" s="62" t="s">
        <v>213</v>
      </c>
      <c r="D35" s="58">
        <f>D36+D37</f>
        <v>4.033</v>
      </c>
      <c r="E35" s="58">
        <v>0</v>
      </c>
      <c r="F35" s="58">
        <v>4.033</v>
      </c>
      <c r="G35" s="58" t="s">
        <v>215</v>
      </c>
      <c r="H35" s="58" t="s">
        <v>215</v>
      </c>
      <c r="I35" s="58" t="s">
        <v>215</v>
      </c>
      <c r="J35" s="58" t="s">
        <v>215</v>
      </c>
      <c r="K35" s="58" t="s">
        <v>215</v>
      </c>
      <c r="L35" s="58" t="s">
        <v>215</v>
      </c>
      <c r="M35" s="58">
        <v>4.033</v>
      </c>
      <c r="N35" s="58" t="s">
        <v>215</v>
      </c>
      <c r="O35" s="58" t="s">
        <v>215</v>
      </c>
      <c r="P35" s="58" t="s">
        <v>215</v>
      </c>
      <c r="Q35" s="58" t="s">
        <v>215</v>
      </c>
      <c r="R35" s="58" t="s">
        <v>215</v>
      </c>
      <c r="S35" s="58" t="s">
        <v>215</v>
      </c>
      <c r="T35" s="58">
        <v>0</v>
      </c>
      <c r="U35" s="58" t="s">
        <v>215</v>
      </c>
      <c r="V35" s="58" t="s">
        <v>215</v>
      </c>
      <c r="W35" s="58" t="s">
        <v>215</v>
      </c>
      <c r="X35" s="58" t="s">
        <v>215</v>
      </c>
      <c r="Y35" s="58" t="s">
        <v>215</v>
      </c>
      <c r="Z35" s="58" t="s">
        <v>215</v>
      </c>
      <c r="AA35" s="58">
        <v>0</v>
      </c>
      <c r="AB35" s="58" t="s">
        <v>215</v>
      </c>
      <c r="AC35" s="58" t="s">
        <v>215</v>
      </c>
      <c r="AD35" s="58" t="s">
        <v>215</v>
      </c>
      <c r="AE35" s="58" t="s">
        <v>215</v>
      </c>
      <c r="AF35" s="58" t="s">
        <v>215</v>
      </c>
      <c r="AG35" s="58" t="s">
        <v>215</v>
      </c>
      <c r="AH35" s="58">
        <v>0</v>
      </c>
      <c r="AI35" s="58" t="s">
        <v>215</v>
      </c>
      <c r="AJ35" s="58" t="s">
        <v>215</v>
      </c>
      <c r="AK35" s="58" t="s">
        <v>215</v>
      </c>
      <c r="AL35" s="58" t="s">
        <v>215</v>
      </c>
      <c r="AM35" s="58" t="s">
        <v>215</v>
      </c>
      <c r="AN35" s="58" t="s">
        <v>215</v>
      </c>
      <c r="AO35" s="58">
        <f>AO36+AO37</f>
        <v>0.55</v>
      </c>
      <c r="AP35" s="125" t="s">
        <v>215</v>
      </c>
      <c r="AQ35" s="125" t="s">
        <v>215</v>
      </c>
      <c r="AR35" s="125" t="s">
        <v>215</v>
      </c>
      <c r="AS35" s="125" t="s">
        <v>215</v>
      </c>
      <c r="AT35" s="125" t="s">
        <v>215</v>
      </c>
      <c r="AU35" s="58" t="s">
        <v>215</v>
      </c>
      <c r="AV35" s="125">
        <f>AV36+AV37</f>
        <v>0.55</v>
      </c>
      <c r="AW35" s="125" t="s">
        <v>215</v>
      </c>
      <c r="AX35" s="125" t="s">
        <v>215</v>
      </c>
      <c r="AY35" s="125" t="s">
        <v>215</v>
      </c>
      <c r="AZ35" s="125" t="s">
        <v>215</v>
      </c>
      <c r="BA35" s="125" t="s">
        <v>215</v>
      </c>
      <c r="BB35" s="125" t="s">
        <v>215</v>
      </c>
      <c r="BC35" s="125">
        <f>BC36+BC37</f>
        <v>0</v>
      </c>
      <c r="BD35" s="125" t="s">
        <v>215</v>
      </c>
      <c r="BE35" s="125" t="s">
        <v>215</v>
      </c>
      <c r="BF35" s="125" t="s">
        <v>215</v>
      </c>
      <c r="BG35" s="125" t="s">
        <v>215</v>
      </c>
      <c r="BH35" s="125" t="s">
        <v>215</v>
      </c>
      <c r="BI35" s="125" t="s">
        <v>215</v>
      </c>
      <c r="BJ35" s="125" t="s">
        <v>215</v>
      </c>
      <c r="BK35" s="125" t="s">
        <v>215</v>
      </c>
      <c r="BL35" s="125" t="s">
        <v>215</v>
      </c>
      <c r="BM35" s="125" t="s">
        <v>215</v>
      </c>
      <c r="BN35" s="125" t="s">
        <v>215</v>
      </c>
      <c r="BO35" s="125" t="s">
        <v>215</v>
      </c>
      <c r="BP35" s="125" t="s">
        <v>215</v>
      </c>
      <c r="BQ35" s="125" t="s">
        <v>215</v>
      </c>
      <c r="BR35" s="125" t="s">
        <v>215</v>
      </c>
      <c r="BS35" s="125" t="s">
        <v>215</v>
      </c>
      <c r="BT35" s="125" t="s">
        <v>215</v>
      </c>
      <c r="BU35" s="125" t="s">
        <v>215</v>
      </c>
      <c r="BV35" s="125" t="s">
        <v>215</v>
      </c>
      <c r="BW35" s="125" t="s">
        <v>215</v>
      </c>
      <c r="BX35" s="125" t="s">
        <v>215</v>
      </c>
      <c r="BY35" s="58">
        <f>BY36+BY37</f>
        <v>3.494</v>
      </c>
      <c r="BZ35" s="70" t="s">
        <v>215</v>
      </c>
      <c r="CA35" s="33" t="s">
        <v>215</v>
      </c>
    </row>
    <row r="36" spans="1:79" ht="60.75">
      <c r="A36" s="63" t="s">
        <v>285</v>
      </c>
      <c r="B36" s="31" t="s">
        <v>280</v>
      </c>
      <c r="C36" s="63" t="s">
        <v>213</v>
      </c>
      <c r="D36" s="54">
        <v>0.55</v>
      </c>
      <c r="E36" s="54">
        <v>0</v>
      </c>
      <c r="F36" s="54">
        <v>0.55</v>
      </c>
      <c r="G36" s="54" t="s">
        <v>215</v>
      </c>
      <c r="H36" s="54" t="s">
        <v>215</v>
      </c>
      <c r="I36" s="54" t="s">
        <v>215</v>
      </c>
      <c r="J36" s="54" t="s">
        <v>215</v>
      </c>
      <c r="K36" s="54" t="s">
        <v>215</v>
      </c>
      <c r="L36" s="54" t="s">
        <v>215</v>
      </c>
      <c r="M36" s="54">
        <v>0.55</v>
      </c>
      <c r="N36" s="54" t="s">
        <v>215</v>
      </c>
      <c r="O36" s="54" t="s">
        <v>215</v>
      </c>
      <c r="P36" s="54" t="s">
        <v>215</v>
      </c>
      <c r="Q36" s="54" t="s">
        <v>215</v>
      </c>
      <c r="R36" s="54" t="s">
        <v>215</v>
      </c>
      <c r="S36" s="54" t="s">
        <v>215</v>
      </c>
      <c r="T36" s="54">
        <v>0</v>
      </c>
      <c r="U36" s="54" t="s">
        <v>215</v>
      </c>
      <c r="V36" s="54" t="s">
        <v>215</v>
      </c>
      <c r="W36" s="54" t="s">
        <v>215</v>
      </c>
      <c r="X36" s="54" t="s">
        <v>215</v>
      </c>
      <c r="Y36" s="54" t="s">
        <v>215</v>
      </c>
      <c r="Z36" s="54" t="s">
        <v>215</v>
      </c>
      <c r="AA36" s="54">
        <v>0</v>
      </c>
      <c r="AB36" s="54" t="s">
        <v>215</v>
      </c>
      <c r="AC36" s="54" t="s">
        <v>215</v>
      </c>
      <c r="AD36" s="54" t="s">
        <v>215</v>
      </c>
      <c r="AE36" s="54" t="s">
        <v>215</v>
      </c>
      <c r="AF36" s="54" t="s">
        <v>215</v>
      </c>
      <c r="AG36" s="54" t="s">
        <v>215</v>
      </c>
      <c r="AH36" s="54">
        <v>0</v>
      </c>
      <c r="AI36" s="54" t="s">
        <v>215</v>
      </c>
      <c r="AJ36" s="54" t="s">
        <v>215</v>
      </c>
      <c r="AK36" s="54" t="s">
        <v>215</v>
      </c>
      <c r="AL36" s="54" t="s">
        <v>215</v>
      </c>
      <c r="AM36" s="54" t="s">
        <v>215</v>
      </c>
      <c r="AN36" s="58" t="s">
        <v>215</v>
      </c>
      <c r="AO36" s="54">
        <v>0.55</v>
      </c>
      <c r="AP36" s="54" t="s">
        <v>215</v>
      </c>
      <c r="AQ36" s="126" t="s">
        <v>215</v>
      </c>
      <c r="AR36" s="126" t="s">
        <v>215</v>
      </c>
      <c r="AS36" s="126" t="s">
        <v>215</v>
      </c>
      <c r="AT36" s="126" t="s">
        <v>215</v>
      </c>
      <c r="AU36" s="58" t="s">
        <v>215</v>
      </c>
      <c r="AV36" s="126">
        <v>0.55</v>
      </c>
      <c r="AW36" s="126" t="s">
        <v>215</v>
      </c>
      <c r="AX36" s="126" t="s">
        <v>215</v>
      </c>
      <c r="AY36" s="126" t="s">
        <v>215</v>
      </c>
      <c r="AZ36" s="126" t="s">
        <v>215</v>
      </c>
      <c r="BA36" s="126" t="s">
        <v>215</v>
      </c>
      <c r="BB36" s="126" t="s">
        <v>215</v>
      </c>
      <c r="BC36" s="126">
        <v>0</v>
      </c>
      <c r="BD36" s="126" t="s">
        <v>215</v>
      </c>
      <c r="BE36" s="126" t="s">
        <v>215</v>
      </c>
      <c r="BF36" s="126" t="s">
        <v>215</v>
      </c>
      <c r="BG36" s="126" t="s">
        <v>215</v>
      </c>
      <c r="BH36" s="126" t="s">
        <v>215</v>
      </c>
      <c r="BI36" s="126" t="s">
        <v>215</v>
      </c>
      <c r="BJ36" s="126" t="s">
        <v>215</v>
      </c>
      <c r="BK36" s="126" t="s">
        <v>215</v>
      </c>
      <c r="BL36" s="126" t="s">
        <v>215</v>
      </c>
      <c r="BM36" s="126" t="s">
        <v>215</v>
      </c>
      <c r="BN36" s="126" t="s">
        <v>215</v>
      </c>
      <c r="BO36" s="126" t="s">
        <v>215</v>
      </c>
      <c r="BP36" s="126" t="s">
        <v>215</v>
      </c>
      <c r="BQ36" s="126" t="s">
        <v>215</v>
      </c>
      <c r="BR36" s="126" t="s">
        <v>215</v>
      </c>
      <c r="BS36" s="126" t="s">
        <v>215</v>
      </c>
      <c r="BT36" s="126" t="s">
        <v>215</v>
      </c>
      <c r="BU36" s="126" t="s">
        <v>215</v>
      </c>
      <c r="BV36" s="126" t="s">
        <v>215</v>
      </c>
      <c r="BW36" s="126" t="s">
        <v>215</v>
      </c>
      <c r="BX36" s="126" t="s">
        <v>215</v>
      </c>
      <c r="BY36" s="54">
        <v>0.011</v>
      </c>
      <c r="BZ36" s="124">
        <v>0.017</v>
      </c>
      <c r="CA36" s="64" t="s">
        <v>286</v>
      </c>
    </row>
    <row r="37" spans="1:79" ht="51">
      <c r="A37" s="63" t="s">
        <v>284</v>
      </c>
      <c r="B37" s="31" t="s">
        <v>281</v>
      </c>
      <c r="C37" s="63" t="s">
        <v>213</v>
      </c>
      <c r="D37" s="54">
        <v>3.483</v>
      </c>
      <c r="E37" s="54">
        <v>0</v>
      </c>
      <c r="F37" s="54">
        <v>3.483</v>
      </c>
      <c r="G37" s="54" t="s">
        <v>215</v>
      </c>
      <c r="H37" s="54" t="s">
        <v>215</v>
      </c>
      <c r="I37" s="54" t="s">
        <v>215</v>
      </c>
      <c r="J37" s="54" t="s">
        <v>215</v>
      </c>
      <c r="K37" s="54" t="s">
        <v>215</v>
      </c>
      <c r="L37" s="54" t="s">
        <v>215</v>
      </c>
      <c r="M37" s="54">
        <v>3.483</v>
      </c>
      <c r="N37" s="54" t="s">
        <v>215</v>
      </c>
      <c r="O37" s="54" t="s">
        <v>215</v>
      </c>
      <c r="P37" s="54" t="s">
        <v>215</v>
      </c>
      <c r="Q37" s="54" t="s">
        <v>215</v>
      </c>
      <c r="R37" s="54" t="s">
        <v>215</v>
      </c>
      <c r="S37" s="54" t="s">
        <v>215</v>
      </c>
      <c r="T37" s="54">
        <v>0</v>
      </c>
      <c r="U37" s="54" t="s">
        <v>215</v>
      </c>
      <c r="V37" s="54" t="s">
        <v>215</v>
      </c>
      <c r="W37" s="54" t="s">
        <v>215</v>
      </c>
      <c r="X37" s="54" t="s">
        <v>215</v>
      </c>
      <c r="Y37" s="54" t="s">
        <v>215</v>
      </c>
      <c r="Z37" s="54" t="s">
        <v>215</v>
      </c>
      <c r="AA37" s="54">
        <v>0</v>
      </c>
      <c r="AB37" s="54" t="s">
        <v>215</v>
      </c>
      <c r="AC37" s="54" t="s">
        <v>215</v>
      </c>
      <c r="AD37" s="54" t="s">
        <v>215</v>
      </c>
      <c r="AE37" s="54" t="s">
        <v>215</v>
      </c>
      <c r="AF37" s="54" t="s">
        <v>215</v>
      </c>
      <c r="AG37" s="54" t="s">
        <v>215</v>
      </c>
      <c r="AH37" s="54">
        <v>0</v>
      </c>
      <c r="AI37" s="54" t="s">
        <v>215</v>
      </c>
      <c r="AJ37" s="54" t="s">
        <v>215</v>
      </c>
      <c r="AK37" s="54" t="s">
        <v>215</v>
      </c>
      <c r="AL37" s="54" t="s">
        <v>215</v>
      </c>
      <c r="AM37" s="54" t="s">
        <v>215</v>
      </c>
      <c r="AN37" s="58" t="s">
        <v>215</v>
      </c>
      <c r="AO37" s="54">
        <v>0</v>
      </c>
      <c r="AP37" s="54" t="s">
        <v>215</v>
      </c>
      <c r="AQ37" s="126" t="s">
        <v>215</v>
      </c>
      <c r="AR37" s="126" t="s">
        <v>215</v>
      </c>
      <c r="AS37" s="126" t="s">
        <v>215</v>
      </c>
      <c r="AT37" s="126" t="s">
        <v>215</v>
      </c>
      <c r="AU37" s="58" t="s">
        <v>215</v>
      </c>
      <c r="AV37" s="126">
        <v>0</v>
      </c>
      <c r="AW37" s="126" t="s">
        <v>215</v>
      </c>
      <c r="AX37" s="126" t="s">
        <v>215</v>
      </c>
      <c r="AY37" s="126" t="s">
        <v>215</v>
      </c>
      <c r="AZ37" s="126" t="s">
        <v>215</v>
      </c>
      <c r="BA37" s="126" t="s">
        <v>215</v>
      </c>
      <c r="BB37" s="126" t="s">
        <v>215</v>
      </c>
      <c r="BC37" s="126">
        <v>0</v>
      </c>
      <c r="BD37" s="126" t="s">
        <v>215</v>
      </c>
      <c r="BE37" s="126" t="s">
        <v>215</v>
      </c>
      <c r="BF37" s="126" t="s">
        <v>215</v>
      </c>
      <c r="BG37" s="126" t="s">
        <v>215</v>
      </c>
      <c r="BH37" s="126" t="s">
        <v>215</v>
      </c>
      <c r="BI37" s="126" t="s">
        <v>215</v>
      </c>
      <c r="BJ37" s="126" t="s">
        <v>215</v>
      </c>
      <c r="BK37" s="126" t="s">
        <v>215</v>
      </c>
      <c r="BL37" s="126" t="s">
        <v>215</v>
      </c>
      <c r="BM37" s="126" t="s">
        <v>215</v>
      </c>
      <c r="BN37" s="126" t="s">
        <v>215</v>
      </c>
      <c r="BO37" s="126" t="s">
        <v>215</v>
      </c>
      <c r="BP37" s="126" t="s">
        <v>215</v>
      </c>
      <c r="BQ37" s="126" t="s">
        <v>215</v>
      </c>
      <c r="BR37" s="126" t="s">
        <v>215</v>
      </c>
      <c r="BS37" s="126" t="s">
        <v>215</v>
      </c>
      <c r="BT37" s="126" t="s">
        <v>215</v>
      </c>
      <c r="BU37" s="126" t="s">
        <v>215</v>
      </c>
      <c r="BV37" s="126" t="s">
        <v>215</v>
      </c>
      <c r="BW37" s="126" t="s">
        <v>215</v>
      </c>
      <c r="BX37" s="126" t="s">
        <v>215</v>
      </c>
      <c r="BY37" s="54">
        <v>3.483</v>
      </c>
      <c r="BZ37" s="124">
        <v>1</v>
      </c>
      <c r="CA37" s="61" t="s">
        <v>287</v>
      </c>
    </row>
  </sheetData>
  <sheetProtection/>
  <mergeCells count="42">
    <mergeCell ref="BY17:BZ17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N7:Z7"/>
    <mergeCell ref="Q12:AF12"/>
    <mergeCell ref="A14:A18"/>
    <mergeCell ref="B14:B18"/>
    <mergeCell ref="C14:C18"/>
    <mergeCell ref="D14:D18"/>
    <mergeCell ref="E14:AM14"/>
    <mergeCell ref="Q11:AM11"/>
    <mergeCell ref="A11:P11"/>
    <mergeCell ref="A1:AM1"/>
    <mergeCell ref="BY2:CA2"/>
    <mergeCell ref="A3:AM3"/>
    <mergeCell ref="O4:P4"/>
    <mergeCell ref="Q4:R4"/>
    <mergeCell ref="N6:Z6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39"/>
  <sheetViews>
    <sheetView zoomScale="85" zoomScaleNormal="85" zoomScalePageLayoutView="0" workbookViewId="0" topLeftCell="A10">
      <selection activeCell="V39" sqref="V39"/>
    </sheetView>
  </sheetViews>
  <sheetFormatPr defaultColWidth="9.140625" defaultRowHeight="12.75"/>
  <cols>
    <col min="1" max="1" width="8.00390625" style="1" customWidth="1"/>
    <col min="2" max="2" width="44.8515625" style="1" customWidth="1"/>
    <col min="3" max="3" width="7.28125" style="1" customWidth="1"/>
    <col min="4" max="4" width="26.8515625" style="1" customWidth="1"/>
    <col min="5" max="34" width="4.7109375" style="1" customWidth="1"/>
    <col min="35" max="16384" width="9.140625" style="1" customWidth="1"/>
  </cols>
  <sheetData>
    <row r="1" spans="1:34" ht="39.75" customHeight="1">
      <c r="A1" s="80" t="s">
        <v>169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30:34" ht="24" customHeight="1">
      <c r="AD2" s="11"/>
      <c r="AE2" s="11"/>
      <c r="AF2" s="11"/>
      <c r="AG2" s="11"/>
      <c r="AH2" s="11"/>
    </row>
    <row r="3" spans="1:34" ht="15" customHeight="1">
      <c r="A3" s="110" t="s">
        <v>170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13.5">
      <c r="A4" s="7"/>
      <c r="B4" s="7"/>
      <c r="C4" s="7"/>
      <c r="D4" s="7"/>
      <c r="E4" s="7"/>
      <c r="F4" s="7"/>
      <c r="G4" s="7"/>
      <c r="H4" s="7"/>
      <c r="I4" s="7"/>
      <c r="J4" s="8" t="s">
        <v>90</v>
      </c>
      <c r="K4" s="71" t="s">
        <v>302</v>
      </c>
      <c r="L4" s="71"/>
      <c r="M4" s="83" t="s">
        <v>103</v>
      </c>
      <c r="N4" s="83"/>
      <c r="O4" s="71" t="s">
        <v>257</v>
      </c>
      <c r="P4" s="71"/>
      <c r="Q4" s="7" t="s">
        <v>104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3.5">
      <c r="A6" s="7"/>
      <c r="B6" s="7"/>
      <c r="C6" s="7"/>
      <c r="D6" s="7"/>
      <c r="E6" s="7"/>
      <c r="F6" s="7"/>
      <c r="G6" s="7"/>
      <c r="H6" s="7"/>
      <c r="I6" s="7"/>
      <c r="J6" s="25" t="s">
        <v>0</v>
      </c>
      <c r="K6" s="88" t="s">
        <v>260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6" t="s">
        <v>1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"/>
      <c r="Z7" s="7"/>
      <c r="AA7" s="9"/>
      <c r="AB7" s="9"/>
      <c r="AC7" s="7"/>
      <c r="AD7" s="7"/>
      <c r="AE7" s="7"/>
      <c r="AF7" s="7"/>
      <c r="AG7" s="7"/>
      <c r="AH7" s="7"/>
    </row>
    <row r="8" spans="1:34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 t="s">
        <v>2</v>
      </c>
      <c r="O9" s="71" t="s">
        <v>257</v>
      </c>
      <c r="P9" s="71"/>
      <c r="Q9" s="7" t="s">
        <v>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 t="s">
        <v>4</v>
      </c>
      <c r="M11" s="112" t="s">
        <v>261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13:28" ht="12">
      <c r="M12" s="76" t="s">
        <v>5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16"/>
    </row>
    <row r="13" spans="8:14" ht="11.25" customHeight="1">
      <c r="H13" s="21"/>
      <c r="I13" s="21"/>
      <c r="J13" s="21"/>
      <c r="K13" s="21"/>
      <c r="L13" s="21"/>
      <c r="M13" s="21"/>
      <c r="N13" s="21"/>
    </row>
    <row r="14" spans="1:34" ht="9.75">
      <c r="A14" s="72" t="s">
        <v>17</v>
      </c>
      <c r="B14" s="72" t="s">
        <v>18</v>
      </c>
      <c r="C14" s="72" t="s">
        <v>19</v>
      </c>
      <c r="D14" s="72" t="s">
        <v>171</v>
      </c>
      <c r="E14" s="99" t="s">
        <v>296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</row>
    <row r="15" spans="1:34" ht="9.75">
      <c r="A15" s="73"/>
      <c r="B15" s="73"/>
      <c r="C15" s="73"/>
      <c r="D15" s="73"/>
      <c r="E15" s="77" t="s">
        <v>6</v>
      </c>
      <c r="F15" s="78"/>
      <c r="G15" s="78"/>
      <c r="H15" s="78"/>
      <c r="I15" s="79"/>
      <c r="J15" s="77" t="s">
        <v>7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</row>
    <row r="16" spans="1:34" ht="9.75">
      <c r="A16" s="73"/>
      <c r="B16" s="73"/>
      <c r="C16" s="73"/>
      <c r="D16" s="73"/>
      <c r="E16" s="77" t="s">
        <v>96</v>
      </c>
      <c r="F16" s="78"/>
      <c r="G16" s="78"/>
      <c r="H16" s="78"/>
      <c r="I16" s="79"/>
      <c r="J16" s="77" t="s">
        <v>96</v>
      </c>
      <c r="K16" s="78"/>
      <c r="L16" s="78"/>
      <c r="M16" s="78"/>
      <c r="N16" s="79"/>
      <c r="O16" s="77" t="s">
        <v>97</v>
      </c>
      <c r="P16" s="78"/>
      <c r="Q16" s="78"/>
      <c r="R16" s="78"/>
      <c r="S16" s="79"/>
      <c r="T16" s="77" t="s">
        <v>98</v>
      </c>
      <c r="U16" s="78"/>
      <c r="V16" s="78"/>
      <c r="W16" s="78"/>
      <c r="X16" s="79"/>
      <c r="Y16" s="77" t="s">
        <v>99</v>
      </c>
      <c r="Z16" s="78"/>
      <c r="AA16" s="78"/>
      <c r="AB16" s="78"/>
      <c r="AC16" s="79"/>
      <c r="AD16" s="77" t="s">
        <v>100</v>
      </c>
      <c r="AE16" s="78"/>
      <c r="AF16" s="78"/>
      <c r="AG16" s="78"/>
      <c r="AH16" s="79"/>
    </row>
    <row r="17" spans="1:34" ht="49.5">
      <c r="A17" s="73"/>
      <c r="B17" s="73"/>
      <c r="C17" s="73"/>
      <c r="D17" s="73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292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292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292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292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292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292</v>
      </c>
    </row>
    <row r="18" spans="1:34" ht="9.75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43</v>
      </c>
      <c r="K18" s="4" t="s">
        <v>44</v>
      </c>
      <c r="L18" s="4" t="s">
        <v>45</v>
      </c>
      <c r="M18" s="4" t="s">
        <v>46</v>
      </c>
      <c r="N18" s="4" t="s">
        <v>77</v>
      </c>
      <c r="O18" s="4" t="s">
        <v>47</v>
      </c>
      <c r="P18" s="4" t="s">
        <v>48</v>
      </c>
      <c r="Q18" s="4" t="s">
        <v>49</v>
      </c>
      <c r="R18" s="4" t="s">
        <v>50</v>
      </c>
      <c r="S18" s="4" t="s">
        <v>83</v>
      </c>
      <c r="T18" s="4" t="s">
        <v>51</v>
      </c>
      <c r="U18" s="4" t="s">
        <v>52</v>
      </c>
      <c r="V18" s="4" t="s">
        <v>53</v>
      </c>
      <c r="W18" s="4" t="s">
        <v>54</v>
      </c>
      <c r="X18" s="4" t="s">
        <v>172</v>
      </c>
      <c r="Y18" s="4" t="s">
        <v>55</v>
      </c>
      <c r="Z18" s="4" t="s">
        <v>56</v>
      </c>
      <c r="AA18" s="4" t="s">
        <v>57</v>
      </c>
      <c r="AB18" s="4" t="s">
        <v>58</v>
      </c>
      <c r="AC18" s="4" t="s">
        <v>173</v>
      </c>
      <c r="AD18" s="4" t="s">
        <v>59</v>
      </c>
      <c r="AE18" s="4" t="s">
        <v>60</v>
      </c>
      <c r="AF18" s="4" t="s">
        <v>61</v>
      </c>
      <c r="AG18" s="4" t="s">
        <v>62</v>
      </c>
      <c r="AH18" s="4" t="s">
        <v>174</v>
      </c>
    </row>
    <row r="19" spans="1:34" ht="9.75">
      <c r="A19" s="62" t="s">
        <v>212</v>
      </c>
      <c r="B19" s="32" t="s">
        <v>16</v>
      </c>
      <c r="C19" s="62" t="s">
        <v>213</v>
      </c>
      <c r="D19" s="34" t="s">
        <v>215</v>
      </c>
      <c r="E19" s="38" t="s">
        <v>215</v>
      </c>
      <c r="F19" s="38" t="s">
        <v>215</v>
      </c>
      <c r="G19" s="38" t="s">
        <v>293</v>
      </c>
      <c r="H19" s="38" t="s">
        <v>215</v>
      </c>
      <c r="I19" s="38" t="s">
        <v>294</v>
      </c>
      <c r="J19" s="38" t="s">
        <v>215</v>
      </c>
      <c r="K19" s="38" t="s">
        <v>215</v>
      </c>
      <c r="L19" s="38" t="s">
        <v>215</v>
      </c>
      <c r="M19" s="38" t="s">
        <v>215</v>
      </c>
      <c r="N19" s="38" t="s">
        <v>215</v>
      </c>
      <c r="O19" s="38" t="s">
        <v>215</v>
      </c>
      <c r="P19" s="38" t="s">
        <v>215</v>
      </c>
      <c r="Q19" s="38" t="s">
        <v>215</v>
      </c>
      <c r="R19" s="38" t="s">
        <v>215</v>
      </c>
      <c r="S19" s="38" t="s">
        <v>215</v>
      </c>
      <c r="T19" s="38" t="s">
        <v>215</v>
      </c>
      <c r="U19" s="38" t="s">
        <v>215</v>
      </c>
      <c r="V19" s="38">
        <v>2.81</v>
      </c>
      <c r="W19" s="38" t="s">
        <v>215</v>
      </c>
      <c r="X19" s="38" t="s">
        <v>215</v>
      </c>
      <c r="Y19" s="38" t="s">
        <v>215</v>
      </c>
      <c r="Z19" s="38" t="s">
        <v>215</v>
      </c>
      <c r="AA19" s="38" t="s">
        <v>215</v>
      </c>
      <c r="AB19" s="38" t="s">
        <v>215</v>
      </c>
      <c r="AC19" s="38" t="s">
        <v>215</v>
      </c>
      <c r="AD19" s="38" t="s">
        <v>215</v>
      </c>
      <c r="AE19" s="38" t="s">
        <v>215</v>
      </c>
      <c r="AF19" s="38" t="s">
        <v>215</v>
      </c>
      <c r="AG19" s="38" t="s">
        <v>215</v>
      </c>
      <c r="AH19" s="38" t="s">
        <v>215</v>
      </c>
    </row>
    <row r="20" spans="1:34" ht="20.25">
      <c r="A20" s="62" t="s">
        <v>63</v>
      </c>
      <c r="B20" s="32" t="s">
        <v>214</v>
      </c>
      <c r="C20" s="62" t="s">
        <v>213</v>
      </c>
      <c r="D20" s="34" t="s">
        <v>215</v>
      </c>
      <c r="E20" s="38" t="s">
        <v>215</v>
      </c>
      <c r="F20" s="38" t="s">
        <v>215</v>
      </c>
      <c r="G20" s="38" t="s">
        <v>215</v>
      </c>
      <c r="H20" s="38" t="s">
        <v>215</v>
      </c>
      <c r="I20" s="38" t="s">
        <v>295</v>
      </c>
      <c r="J20" s="38" t="s">
        <v>215</v>
      </c>
      <c r="K20" s="38" t="s">
        <v>215</v>
      </c>
      <c r="L20" s="38" t="s">
        <v>215</v>
      </c>
      <c r="M20" s="38" t="s">
        <v>215</v>
      </c>
      <c r="N20" s="38" t="s">
        <v>215</v>
      </c>
      <c r="O20" s="38" t="s">
        <v>215</v>
      </c>
      <c r="P20" s="38" t="s">
        <v>215</v>
      </c>
      <c r="Q20" s="38" t="s">
        <v>215</v>
      </c>
      <c r="R20" s="38" t="s">
        <v>215</v>
      </c>
      <c r="S20" s="38" t="s">
        <v>215</v>
      </c>
      <c r="T20" s="38" t="s">
        <v>215</v>
      </c>
      <c r="U20" s="38" t="s">
        <v>215</v>
      </c>
      <c r="V20" s="38" t="s">
        <v>215</v>
      </c>
      <c r="W20" s="38" t="s">
        <v>215</v>
      </c>
      <c r="X20" s="38" t="s">
        <v>215</v>
      </c>
      <c r="Y20" s="38" t="s">
        <v>215</v>
      </c>
      <c r="Z20" s="38" t="s">
        <v>215</v>
      </c>
      <c r="AA20" s="38" t="s">
        <v>215</v>
      </c>
      <c r="AB20" s="38" t="s">
        <v>215</v>
      </c>
      <c r="AC20" s="38" t="s">
        <v>215</v>
      </c>
      <c r="AD20" s="38" t="s">
        <v>215</v>
      </c>
      <c r="AE20" s="38" t="s">
        <v>215</v>
      </c>
      <c r="AF20" s="38" t="s">
        <v>215</v>
      </c>
      <c r="AG20" s="38" t="s">
        <v>215</v>
      </c>
      <c r="AH20" s="38" t="s">
        <v>215</v>
      </c>
    </row>
    <row r="21" spans="1:34" ht="20.25">
      <c r="A21" s="62" t="s">
        <v>84</v>
      </c>
      <c r="B21" s="32" t="s">
        <v>265</v>
      </c>
      <c r="C21" s="62" t="s">
        <v>213</v>
      </c>
      <c r="D21" s="34" t="s">
        <v>215</v>
      </c>
      <c r="E21" s="38" t="s">
        <v>215</v>
      </c>
      <c r="F21" s="38" t="s">
        <v>215</v>
      </c>
      <c r="G21" s="38" t="s">
        <v>215</v>
      </c>
      <c r="H21" s="38" t="s">
        <v>215</v>
      </c>
      <c r="I21" s="38" t="s">
        <v>215</v>
      </c>
      <c r="J21" s="38" t="s">
        <v>215</v>
      </c>
      <c r="K21" s="38" t="s">
        <v>215</v>
      </c>
      <c r="L21" s="38" t="s">
        <v>215</v>
      </c>
      <c r="M21" s="38" t="s">
        <v>215</v>
      </c>
      <c r="N21" s="38" t="s">
        <v>215</v>
      </c>
      <c r="O21" s="38" t="s">
        <v>215</v>
      </c>
      <c r="P21" s="38" t="s">
        <v>215</v>
      </c>
      <c r="Q21" s="38" t="s">
        <v>215</v>
      </c>
      <c r="R21" s="38" t="s">
        <v>215</v>
      </c>
      <c r="S21" s="38" t="s">
        <v>215</v>
      </c>
      <c r="T21" s="38" t="s">
        <v>215</v>
      </c>
      <c r="U21" s="38" t="s">
        <v>215</v>
      </c>
      <c r="V21" s="38" t="s">
        <v>215</v>
      </c>
      <c r="W21" s="38" t="s">
        <v>215</v>
      </c>
      <c r="X21" s="38" t="s">
        <v>215</v>
      </c>
      <c r="Y21" s="38" t="s">
        <v>215</v>
      </c>
      <c r="Z21" s="38" t="s">
        <v>215</v>
      </c>
      <c r="AA21" s="38" t="s">
        <v>215</v>
      </c>
      <c r="AB21" s="38" t="s">
        <v>215</v>
      </c>
      <c r="AC21" s="38" t="s">
        <v>215</v>
      </c>
      <c r="AD21" s="38" t="s">
        <v>215</v>
      </c>
      <c r="AE21" s="38" t="s">
        <v>215</v>
      </c>
      <c r="AF21" s="38" t="s">
        <v>215</v>
      </c>
      <c r="AG21" s="38" t="s">
        <v>215</v>
      </c>
      <c r="AH21" s="38" t="s">
        <v>215</v>
      </c>
    </row>
    <row r="22" spans="1:34" ht="20.25">
      <c r="A22" s="63" t="s">
        <v>85</v>
      </c>
      <c r="B22" s="31" t="s">
        <v>268</v>
      </c>
      <c r="C22" s="63" t="s">
        <v>213</v>
      </c>
      <c r="D22" s="34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>
        <v>11</v>
      </c>
      <c r="J22" s="39" t="s">
        <v>215</v>
      </c>
      <c r="K22" s="39" t="s">
        <v>215</v>
      </c>
      <c r="L22" s="39" t="s">
        <v>215</v>
      </c>
      <c r="M22" s="39" t="s">
        <v>215</v>
      </c>
      <c r="N22" s="39" t="s">
        <v>215</v>
      </c>
      <c r="O22" s="39" t="s">
        <v>215</v>
      </c>
      <c r="P22" s="39" t="s">
        <v>215</v>
      </c>
      <c r="Q22" s="39" t="s">
        <v>215</v>
      </c>
      <c r="R22" s="39" t="s">
        <v>215</v>
      </c>
      <c r="S22" s="39" t="s">
        <v>215</v>
      </c>
      <c r="T22" s="39" t="s">
        <v>215</v>
      </c>
      <c r="U22" s="39" t="s">
        <v>215</v>
      </c>
      <c r="V22" s="39" t="s">
        <v>215</v>
      </c>
      <c r="W22" s="39" t="s">
        <v>215</v>
      </c>
      <c r="X22" s="39" t="s">
        <v>215</v>
      </c>
      <c r="Y22" s="39" t="s">
        <v>215</v>
      </c>
      <c r="Z22" s="39" t="s">
        <v>215</v>
      </c>
      <c r="AA22" s="39" t="s">
        <v>215</v>
      </c>
      <c r="AB22" s="39" t="s">
        <v>215</v>
      </c>
      <c r="AC22" s="39" t="s">
        <v>215</v>
      </c>
      <c r="AD22" s="39" t="s">
        <v>215</v>
      </c>
      <c r="AE22" s="39" t="s">
        <v>215</v>
      </c>
      <c r="AF22" s="39" t="s">
        <v>215</v>
      </c>
      <c r="AG22" s="39" t="s">
        <v>215</v>
      </c>
      <c r="AH22" s="39" t="s">
        <v>215</v>
      </c>
    </row>
    <row r="23" spans="1:34" ht="20.25">
      <c r="A23" s="63" t="s">
        <v>85</v>
      </c>
      <c r="B23" s="31" t="s">
        <v>269</v>
      </c>
      <c r="C23" s="63" t="s">
        <v>213</v>
      </c>
      <c r="D23" s="34" t="s">
        <v>215</v>
      </c>
      <c r="E23" s="39" t="s">
        <v>215</v>
      </c>
      <c r="F23" s="39" t="s">
        <v>215</v>
      </c>
      <c r="G23" s="39" t="s">
        <v>215</v>
      </c>
      <c r="H23" s="39" t="s">
        <v>215</v>
      </c>
      <c r="I23" s="39">
        <v>8</v>
      </c>
      <c r="J23" s="39" t="s">
        <v>215</v>
      </c>
      <c r="K23" s="39" t="s">
        <v>215</v>
      </c>
      <c r="L23" s="39" t="s">
        <v>215</v>
      </c>
      <c r="M23" s="39" t="s">
        <v>215</v>
      </c>
      <c r="N23" s="39" t="s">
        <v>215</v>
      </c>
      <c r="O23" s="39" t="s">
        <v>215</v>
      </c>
      <c r="P23" s="39" t="s">
        <v>215</v>
      </c>
      <c r="Q23" s="39" t="s">
        <v>215</v>
      </c>
      <c r="R23" s="39" t="s">
        <v>215</v>
      </c>
      <c r="S23" s="39" t="s">
        <v>215</v>
      </c>
      <c r="T23" s="39" t="s">
        <v>215</v>
      </c>
      <c r="U23" s="39" t="s">
        <v>215</v>
      </c>
      <c r="V23" s="39" t="s">
        <v>215</v>
      </c>
      <c r="W23" s="39" t="s">
        <v>215</v>
      </c>
      <c r="X23" s="39" t="s">
        <v>215</v>
      </c>
      <c r="Y23" s="39" t="s">
        <v>215</v>
      </c>
      <c r="Z23" s="39" t="s">
        <v>215</v>
      </c>
      <c r="AA23" s="39" t="s">
        <v>215</v>
      </c>
      <c r="AB23" s="39" t="s">
        <v>215</v>
      </c>
      <c r="AC23" s="39" t="s">
        <v>215</v>
      </c>
      <c r="AD23" s="39" t="s">
        <v>215</v>
      </c>
      <c r="AE23" s="39" t="s">
        <v>215</v>
      </c>
      <c r="AF23" s="39" t="s">
        <v>215</v>
      </c>
      <c r="AG23" s="39" t="s">
        <v>215</v>
      </c>
      <c r="AH23" s="39" t="s">
        <v>215</v>
      </c>
    </row>
    <row r="24" spans="1:34" ht="40.5">
      <c r="A24" s="63" t="s">
        <v>85</v>
      </c>
      <c r="B24" s="31" t="s">
        <v>270</v>
      </c>
      <c r="C24" s="63" t="s">
        <v>213</v>
      </c>
      <c r="D24" s="34" t="s">
        <v>215</v>
      </c>
      <c r="E24" s="39" t="s">
        <v>215</v>
      </c>
      <c r="F24" s="39" t="s">
        <v>215</v>
      </c>
      <c r="G24" s="39" t="s">
        <v>215</v>
      </c>
      <c r="H24" s="39" t="s">
        <v>215</v>
      </c>
      <c r="I24" s="39">
        <v>3</v>
      </c>
      <c r="J24" s="39" t="s">
        <v>215</v>
      </c>
      <c r="K24" s="39" t="s">
        <v>215</v>
      </c>
      <c r="L24" s="39" t="s">
        <v>215</v>
      </c>
      <c r="M24" s="39" t="s">
        <v>215</v>
      </c>
      <c r="N24" s="39" t="s">
        <v>215</v>
      </c>
      <c r="O24" s="39" t="s">
        <v>215</v>
      </c>
      <c r="P24" s="39" t="s">
        <v>215</v>
      </c>
      <c r="Q24" s="39" t="s">
        <v>215</v>
      </c>
      <c r="R24" s="39" t="s">
        <v>215</v>
      </c>
      <c r="S24" s="39" t="s">
        <v>215</v>
      </c>
      <c r="T24" s="39" t="s">
        <v>215</v>
      </c>
      <c r="U24" s="39" t="s">
        <v>215</v>
      </c>
      <c r="V24" s="39" t="s">
        <v>215</v>
      </c>
      <c r="W24" s="39" t="s">
        <v>215</v>
      </c>
      <c r="X24" s="39" t="s">
        <v>215</v>
      </c>
      <c r="Y24" s="39" t="s">
        <v>215</v>
      </c>
      <c r="Z24" s="39" t="s">
        <v>215</v>
      </c>
      <c r="AA24" s="39" t="s">
        <v>215</v>
      </c>
      <c r="AB24" s="39" t="s">
        <v>215</v>
      </c>
      <c r="AC24" s="39" t="s">
        <v>215</v>
      </c>
      <c r="AD24" s="39" t="s">
        <v>215</v>
      </c>
      <c r="AE24" s="39" t="s">
        <v>215</v>
      </c>
      <c r="AF24" s="39" t="s">
        <v>215</v>
      </c>
      <c r="AG24" s="39" t="s">
        <v>215</v>
      </c>
      <c r="AH24" s="39" t="s">
        <v>215</v>
      </c>
    </row>
    <row r="25" spans="1:34" ht="30">
      <c r="A25" s="63" t="s">
        <v>85</v>
      </c>
      <c r="B25" s="31" t="s">
        <v>271</v>
      </c>
      <c r="C25" s="63" t="s">
        <v>213</v>
      </c>
      <c r="D25" s="34" t="s">
        <v>215</v>
      </c>
      <c r="E25" s="39" t="s">
        <v>215</v>
      </c>
      <c r="F25" s="39" t="s">
        <v>215</v>
      </c>
      <c r="G25" s="39" t="s">
        <v>215</v>
      </c>
      <c r="H25" s="39" t="s">
        <v>215</v>
      </c>
      <c r="I25" s="39">
        <v>4</v>
      </c>
      <c r="J25" s="39" t="s">
        <v>215</v>
      </c>
      <c r="K25" s="39" t="s">
        <v>215</v>
      </c>
      <c r="L25" s="39" t="s">
        <v>215</v>
      </c>
      <c r="M25" s="39" t="s">
        <v>215</v>
      </c>
      <c r="N25" s="39" t="s">
        <v>215</v>
      </c>
      <c r="O25" s="39" t="s">
        <v>215</v>
      </c>
      <c r="P25" s="39" t="s">
        <v>215</v>
      </c>
      <c r="Q25" s="39" t="s">
        <v>215</v>
      </c>
      <c r="R25" s="39" t="s">
        <v>215</v>
      </c>
      <c r="S25" s="39" t="s">
        <v>215</v>
      </c>
      <c r="T25" s="39" t="s">
        <v>215</v>
      </c>
      <c r="U25" s="39" t="s">
        <v>215</v>
      </c>
      <c r="V25" s="39" t="s">
        <v>215</v>
      </c>
      <c r="W25" s="39" t="s">
        <v>215</v>
      </c>
      <c r="X25" s="39" t="s">
        <v>215</v>
      </c>
      <c r="Y25" s="39" t="s">
        <v>215</v>
      </c>
      <c r="Z25" s="39" t="s">
        <v>215</v>
      </c>
      <c r="AA25" s="39" t="s">
        <v>215</v>
      </c>
      <c r="AB25" s="39" t="s">
        <v>215</v>
      </c>
      <c r="AC25" s="39" t="s">
        <v>215</v>
      </c>
      <c r="AD25" s="39" t="s">
        <v>215</v>
      </c>
      <c r="AE25" s="39" t="s">
        <v>215</v>
      </c>
      <c r="AF25" s="39" t="s">
        <v>215</v>
      </c>
      <c r="AG25" s="39" t="s">
        <v>215</v>
      </c>
      <c r="AH25" s="39" t="s">
        <v>215</v>
      </c>
    </row>
    <row r="26" spans="1:34" ht="20.25">
      <c r="A26" s="62" t="s">
        <v>86</v>
      </c>
      <c r="B26" s="32" t="s">
        <v>272</v>
      </c>
      <c r="C26" s="62" t="s">
        <v>213</v>
      </c>
      <c r="D26" s="34" t="s">
        <v>215</v>
      </c>
      <c r="E26" s="38" t="s">
        <v>215</v>
      </c>
      <c r="F26" s="38" t="s">
        <v>215</v>
      </c>
      <c r="G26" s="38" t="s">
        <v>215</v>
      </c>
      <c r="H26" s="38" t="s">
        <v>215</v>
      </c>
      <c r="I26" s="38" t="s">
        <v>215</v>
      </c>
      <c r="J26" s="38" t="s">
        <v>215</v>
      </c>
      <c r="K26" s="38" t="s">
        <v>215</v>
      </c>
      <c r="L26" s="38" t="s">
        <v>215</v>
      </c>
      <c r="M26" s="38" t="s">
        <v>215</v>
      </c>
      <c r="N26" s="38" t="s">
        <v>215</v>
      </c>
      <c r="O26" s="38" t="s">
        <v>215</v>
      </c>
      <c r="P26" s="38" t="s">
        <v>215</v>
      </c>
      <c r="Q26" s="38" t="s">
        <v>215</v>
      </c>
      <c r="R26" s="38" t="s">
        <v>215</v>
      </c>
      <c r="S26" s="38" t="s">
        <v>215</v>
      </c>
      <c r="T26" s="38" t="s">
        <v>215</v>
      </c>
      <c r="U26" s="38" t="s">
        <v>215</v>
      </c>
      <c r="V26" s="38" t="s">
        <v>215</v>
      </c>
      <c r="W26" s="38" t="s">
        <v>215</v>
      </c>
      <c r="X26" s="38" t="s">
        <v>215</v>
      </c>
      <c r="Y26" s="38" t="s">
        <v>215</v>
      </c>
      <c r="Z26" s="38" t="s">
        <v>215</v>
      </c>
      <c r="AA26" s="38" t="s">
        <v>215</v>
      </c>
      <c r="AB26" s="38" t="s">
        <v>215</v>
      </c>
      <c r="AC26" s="38" t="s">
        <v>215</v>
      </c>
      <c r="AD26" s="38" t="s">
        <v>215</v>
      </c>
      <c r="AE26" s="38" t="s">
        <v>215</v>
      </c>
      <c r="AF26" s="38" t="s">
        <v>215</v>
      </c>
      <c r="AG26" s="38" t="s">
        <v>215</v>
      </c>
      <c r="AH26" s="38" t="s">
        <v>215</v>
      </c>
    </row>
    <row r="27" spans="1:34" ht="20.25">
      <c r="A27" s="62" t="s">
        <v>87</v>
      </c>
      <c r="B27" s="32" t="s">
        <v>273</v>
      </c>
      <c r="C27" s="62" t="s">
        <v>213</v>
      </c>
      <c r="D27" s="34" t="s">
        <v>215</v>
      </c>
      <c r="E27" s="38" t="s">
        <v>215</v>
      </c>
      <c r="F27" s="38" t="s">
        <v>215</v>
      </c>
      <c r="G27" s="38" t="s">
        <v>215</v>
      </c>
      <c r="H27" s="38" t="s">
        <v>215</v>
      </c>
      <c r="I27" s="38" t="s">
        <v>215</v>
      </c>
      <c r="J27" s="37" t="s">
        <v>215</v>
      </c>
      <c r="K27" s="37" t="s">
        <v>215</v>
      </c>
      <c r="L27" s="37" t="s">
        <v>215</v>
      </c>
      <c r="M27" s="37" t="s">
        <v>215</v>
      </c>
      <c r="N27" s="37" t="s">
        <v>215</v>
      </c>
      <c r="O27" s="37" t="s">
        <v>215</v>
      </c>
      <c r="P27" s="37" t="s">
        <v>215</v>
      </c>
      <c r="Q27" s="37" t="s">
        <v>215</v>
      </c>
      <c r="R27" s="37" t="s">
        <v>215</v>
      </c>
      <c r="S27" s="37" t="s">
        <v>215</v>
      </c>
      <c r="T27" s="37" t="s">
        <v>215</v>
      </c>
      <c r="U27" s="37" t="s">
        <v>215</v>
      </c>
      <c r="V27" s="37" t="s">
        <v>215</v>
      </c>
      <c r="W27" s="37" t="s">
        <v>215</v>
      </c>
      <c r="X27" s="37" t="s">
        <v>215</v>
      </c>
      <c r="Y27" s="37" t="s">
        <v>215</v>
      </c>
      <c r="Z27" s="37" t="s">
        <v>215</v>
      </c>
      <c r="AA27" s="37" t="s">
        <v>215</v>
      </c>
      <c r="AB27" s="37" t="s">
        <v>215</v>
      </c>
      <c r="AC27" s="37" t="s">
        <v>215</v>
      </c>
      <c r="AD27" s="37" t="s">
        <v>215</v>
      </c>
      <c r="AE27" s="37" t="s">
        <v>215</v>
      </c>
      <c r="AF27" s="37" t="s">
        <v>215</v>
      </c>
      <c r="AG27" s="37" t="s">
        <v>215</v>
      </c>
      <c r="AH27" s="37" t="s">
        <v>215</v>
      </c>
    </row>
    <row r="28" spans="1:34" ht="20.25">
      <c r="A28" s="63" t="s">
        <v>274</v>
      </c>
      <c r="B28" s="31" t="s">
        <v>275</v>
      </c>
      <c r="C28" s="63" t="s">
        <v>213</v>
      </c>
      <c r="D28" s="34" t="s">
        <v>215</v>
      </c>
      <c r="E28" s="39" t="s">
        <v>215</v>
      </c>
      <c r="F28" s="39" t="s">
        <v>215</v>
      </c>
      <c r="G28" s="39" t="s">
        <v>215</v>
      </c>
      <c r="H28" s="39" t="s">
        <v>215</v>
      </c>
      <c r="I28" s="39" t="s">
        <v>215</v>
      </c>
      <c r="J28" s="40" t="s">
        <v>215</v>
      </c>
      <c r="K28" s="40" t="s">
        <v>215</v>
      </c>
      <c r="L28" s="40" t="s">
        <v>215</v>
      </c>
      <c r="M28" s="40" t="s">
        <v>215</v>
      </c>
      <c r="N28" s="40" t="s">
        <v>215</v>
      </c>
      <c r="O28" s="40" t="s">
        <v>215</v>
      </c>
      <c r="P28" s="40" t="s">
        <v>215</v>
      </c>
      <c r="Q28" s="40" t="s">
        <v>215</v>
      </c>
      <c r="R28" s="40" t="s">
        <v>215</v>
      </c>
      <c r="S28" s="40" t="s">
        <v>215</v>
      </c>
      <c r="T28" s="40" t="s">
        <v>215</v>
      </c>
      <c r="U28" s="40" t="s">
        <v>215</v>
      </c>
      <c r="V28" s="40" t="s">
        <v>215</v>
      </c>
      <c r="W28" s="40" t="s">
        <v>215</v>
      </c>
      <c r="X28" s="40" t="s">
        <v>215</v>
      </c>
      <c r="Y28" s="40" t="s">
        <v>215</v>
      </c>
      <c r="Z28" s="40" t="s">
        <v>215</v>
      </c>
      <c r="AA28" s="40" t="s">
        <v>215</v>
      </c>
      <c r="AB28" s="40" t="s">
        <v>215</v>
      </c>
      <c r="AC28" s="40" t="s">
        <v>215</v>
      </c>
      <c r="AD28" s="40" t="s">
        <v>215</v>
      </c>
      <c r="AE28" s="40" t="s">
        <v>215</v>
      </c>
      <c r="AF28" s="40" t="s">
        <v>215</v>
      </c>
      <c r="AG28" s="40" t="s">
        <v>215</v>
      </c>
      <c r="AH28" s="40" t="s">
        <v>215</v>
      </c>
    </row>
    <row r="29" spans="1:34" ht="20.25">
      <c r="A29" s="62" t="s">
        <v>64</v>
      </c>
      <c r="B29" s="32" t="s">
        <v>266</v>
      </c>
      <c r="C29" s="62" t="s">
        <v>213</v>
      </c>
      <c r="D29" s="34" t="s">
        <v>215</v>
      </c>
      <c r="E29" s="38" t="s">
        <v>215</v>
      </c>
      <c r="F29" s="38" t="s">
        <v>215</v>
      </c>
      <c r="G29" s="38" t="s">
        <v>293</v>
      </c>
      <c r="H29" s="38" t="s">
        <v>215</v>
      </c>
      <c r="I29" s="38">
        <v>13</v>
      </c>
      <c r="J29" s="37" t="s">
        <v>215</v>
      </c>
      <c r="K29" s="37" t="s">
        <v>215</v>
      </c>
      <c r="L29" s="37" t="s">
        <v>215</v>
      </c>
      <c r="M29" s="37" t="s">
        <v>215</v>
      </c>
      <c r="N29" s="37" t="s">
        <v>215</v>
      </c>
      <c r="O29" s="37" t="s">
        <v>215</v>
      </c>
      <c r="P29" s="37" t="s">
        <v>215</v>
      </c>
      <c r="Q29" s="37" t="s">
        <v>215</v>
      </c>
      <c r="R29" s="37" t="s">
        <v>215</v>
      </c>
      <c r="S29" s="37" t="s">
        <v>215</v>
      </c>
      <c r="T29" s="37" t="s">
        <v>215</v>
      </c>
      <c r="U29" s="37" t="s">
        <v>215</v>
      </c>
      <c r="V29" s="37" t="s">
        <v>215</v>
      </c>
      <c r="W29" s="37" t="s">
        <v>215</v>
      </c>
      <c r="X29" s="37" t="s">
        <v>215</v>
      </c>
      <c r="Y29" s="37" t="s">
        <v>215</v>
      </c>
      <c r="Z29" s="37" t="s">
        <v>215</v>
      </c>
      <c r="AA29" s="37" t="s">
        <v>215</v>
      </c>
      <c r="AB29" s="37" t="s">
        <v>215</v>
      </c>
      <c r="AC29" s="37" t="s">
        <v>215</v>
      </c>
      <c r="AD29" s="37" t="s">
        <v>215</v>
      </c>
      <c r="AE29" s="37" t="s">
        <v>215</v>
      </c>
      <c r="AF29" s="37" t="s">
        <v>215</v>
      </c>
      <c r="AG29" s="37" t="s">
        <v>215</v>
      </c>
      <c r="AH29" s="37" t="s">
        <v>215</v>
      </c>
    </row>
    <row r="30" spans="1:34" ht="30">
      <c r="A30" s="63" t="s">
        <v>258</v>
      </c>
      <c r="B30" s="31" t="s">
        <v>276</v>
      </c>
      <c r="C30" s="63" t="s">
        <v>213</v>
      </c>
      <c r="D30" s="34" t="s">
        <v>215</v>
      </c>
      <c r="E30" s="39" t="s">
        <v>215</v>
      </c>
      <c r="F30" s="39" t="s">
        <v>215</v>
      </c>
      <c r="G30" s="39">
        <v>2.8</v>
      </c>
      <c r="H30" s="39" t="s">
        <v>215</v>
      </c>
      <c r="I30" s="39" t="s">
        <v>215</v>
      </c>
      <c r="J30" s="40" t="s">
        <v>215</v>
      </c>
      <c r="K30" s="40" t="s">
        <v>215</v>
      </c>
      <c r="L30" s="40" t="s">
        <v>215</v>
      </c>
      <c r="M30" s="40" t="s">
        <v>215</v>
      </c>
      <c r="N30" s="40" t="s">
        <v>215</v>
      </c>
      <c r="O30" s="40" t="s">
        <v>215</v>
      </c>
      <c r="P30" s="40" t="s">
        <v>215</v>
      </c>
      <c r="Q30" s="40" t="s">
        <v>215</v>
      </c>
      <c r="R30" s="40" t="s">
        <v>215</v>
      </c>
      <c r="S30" s="40" t="s">
        <v>215</v>
      </c>
      <c r="T30" s="40" t="s">
        <v>215</v>
      </c>
      <c r="U30" s="40" t="s">
        <v>215</v>
      </c>
      <c r="V30" s="40" t="s">
        <v>215</v>
      </c>
      <c r="W30" s="40" t="s">
        <v>215</v>
      </c>
      <c r="X30" s="40" t="s">
        <v>215</v>
      </c>
      <c r="Y30" s="40" t="s">
        <v>215</v>
      </c>
      <c r="Z30" s="40" t="s">
        <v>215</v>
      </c>
      <c r="AA30" s="40" t="s">
        <v>215</v>
      </c>
      <c r="AB30" s="40" t="s">
        <v>215</v>
      </c>
      <c r="AC30" s="40" t="s">
        <v>215</v>
      </c>
      <c r="AD30" s="40" t="s">
        <v>215</v>
      </c>
      <c r="AE30" s="40" t="s">
        <v>215</v>
      </c>
      <c r="AF30" s="40" t="s">
        <v>215</v>
      </c>
      <c r="AG30" s="40" t="s">
        <v>215</v>
      </c>
      <c r="AH30" s="40" t="s">
        <v>215</v>
      </c>
    </row>
    <row r="31" spans="1:34" ht="30">
      <c r="A31" s="63" t="s">
        <v>259</v>
      </c>
      <c r="B31" s="31" t="s">
        <v>277</v>
      </c>
      <c r="C31" s="63" t="s">
        <v>213</v>
      </c>
      <c r="D31" s="34" t="s">
        <v>215</v>
      </c>
      <c r="E31" s="39" t="s">
        <v>215</v>
      </c>
      <c r="F31" s="39" t="s">
        <v>215</v>
      </c>
      <c r="G31" s="39">
        <v>2.81</v>
      </c>
      <c r="H31" s="39" t="s">
        <v>215</v>
      </c>
      <c r="I31" s="39" t="s">
        <v>215</v>
      </c>
      <c r="J31" s="40" t="s">
        <v>215</v>
      </c>
      <c r="K31" s="40" t="s">
        <v>215</v>
      </c>
      <c r="L31" s="40">
        <v>2.81</v>
      </c>
      <c r="M31" s="40" t="s">
        <v>215</v>
      </c>
      <c r="N31" s="40" t="s">
        <v>215</v>
      </c>
      <c r="O31" s="40" t="s">
        <v>215</v>
      </c>
      <c r="P31" s="40" t="s">
        <v>215</v>
      </c>
      <c r="Q31" s="40" t="s">
        <v>215</v>
      </c>
      <c r="R31" s="40" t="s">
        <v>215</v>
      </c>
      <c r="S31" s="40" t="s">
        <v>215</v>
      </c>
      <c r="T31" s="40" t="s">
        <v>215</v>
      </c>
      <c r="U31" s="40" t="s">
        <v>215</v>
      </c>
      <c r="V31" s="40">
        <v>2.81</v>
      </c>
      <c r="W31" s="40" t="s">
        <v>215</v>
      </c>
      <c r="X31" s="40" t="s">
        <v>215</v>
      </c>
      <c r="Y31" s="40" t="s">
        <v>215</v>
      </c>
      <c r="Z31" s="40" t="s">
        <v>215</v>
      </c>
      <c r="AA31" s="40" t="s">
        <v>215</v>
      </c>
      <c r="AB31" s="40" t="s">
        <v>215</v>
      </c>
      <c r="AC31" s="40" t="s">
        <v>215</v>
      </c>
      <c r="AD31" s="40" t="s">
        <v>215</v>
      </c>
      <c r="AE31" s="40" t="s">
        <v>215</v>
      </c>
      <c r="AF31" s="40" t="s">
        <v>215</v>
      </c>
      <c r="AG31" s="40" t="s">
        <v>215</v>
      </c>
      <c r="AH31" s="40" t="s">
        <v>215</v>
      </c>
    </row>
    <row r="32" spans="1:34" ht="30">
      <c r="A32" s="63" t="s">
        <v>282</v>
      </c>
      <c r="B32" s="31" t="s">
        <v>267</v>
      </c>
      <c r="C32" s="63" t="s">
        <v>213</v>
      </c>
      <c r="D32" s="34" t="s">
        <v>215</v>
      </c>
      <c r="E32" s="39" t="s">
        <v>215</v>
      </c>
      <c r="F32" s="39" t="s">
        <v>215</v>
      </c>
      <c r="G32" s="39" t="s">
        <v>215</v>
      </c>
      <c r="H32" s="39" t="s">
        <v>215</v>
      </c>
      <c r="I32" s="39">
        <v>4</v>
      </c>
      <c r="J32" s="40" t="s">
        <v>215</v>
      </c>
      <c r="K32" s="40" t="s">
        <v>215</v>
      </c>
      <c r="L32" s="40" t="s">
        <v>215</v>
      </c>
      <c r="M32" s="40" t="s">
        <v>215</v>
      </c>
      <c r="N32" s="40" t="s">
        <v>215</v>
      </c>
      <c r="O32" s="40" t="s">
        <v>215</v>
      </c>
      <c r="P32" s="40" t="s">
        <v>215</v>
      </c>
      <c r="Q32" s="40" t="s">
        <v>215</v>
      </c>
      <c r="R32" s="40" t="s">
        <v>215</v>
      </c>
      <c r="S32" s="40" t="s">
        <v>215</v>
      </c>
      <c r="T32" s="40" t="s">
        <v>215</v>
      </c>
      <c r="U32" s="40" t="s">
        <v>215</v>
      </c>
      <c r="V32" s="40" t="s">
        <v>215</v>
      </c>
      <c r="W32" s="40" t="s">
        <v>215</v>
      </c>
      <c r="X32" s="40" t="s">
        <v>215</v>
      </c>
      <c r="Y32" s="40" t="s">
        <v>215</v>
      </c>
      <c r="Z32" s="40" t="s">
        <v>215</v>
      </c>
      <c r="AA32" s="40" t="s">
        <v>215</v>
      </c>
      <c r="AB32" s="40" t="s">
        <v>215</v>
      </c>
      <c r="AC32" s="40" t="s">
        <v>215</v>
      </c>
      <c r="AD32" s="40" t="s">
        <v>215</v>
      </c>
      <c r="AE32" s="40" t="s">
        <v>215</v>
      </c>
      <c r="AF32" s="40" t="s">
        <v>215</v>
      </c>
      <c r="AG32" s="40" t="s">
        <v>215</v>
      </c>
      <c r="AH32" s="40" t="s">
        <v>215</v>
      </c>
    </row>
    <row r="33" spans="1:34" ht="20.25">
      <c r="A33" s="63" t="s">
        <v>283</v>
      </c>
      <c r="B33" s="31" t="s">
        <v>278</v>
      </c>
      <c r="C33" s="63" t="s">
        <v>213</v>
      </c>
      <c r="D33" s="34" t="s">
        <v>215</v>
      </c>
      <c r="E33" s="39" t="s">
        <v>215</v>
      </c>
      <c r="F33" s="39" t="s">
        <v>215</v>
      </c>
      <c r="G33" s="39" t="s">
        <v>215</v>
      </c>
      <c r="H33" s="39" t="s">
        <v>215</v>
      </c>
      <c r="I33" s="39">
        <v>9</v>
      </c>
      <c r="J33" s="40" t="s">
        <v>215</v>
      </c>
      <c r="K33" s="40" t="s">
        <v>215</v>
      </c>
      <c r="L33" s="40" t="s">
        <v>215</v>
      </c>
      <c r="M33" s="40" t="s">
        <v>215</v>
      </c>
      <c r="N33" s="40" t="s">
        <v>215</v>
      </c>
      <c r="O33" s="40" t="s">
        <v>215</v>
      </c>
      <c r="P33" s="40" t="s">
        <v>215</v>
      </c>
      <c r="Q33" s="40" t="s">
        <v>215</v>
      </c>
      <c r="R33" s="40" t="s">
        <v>215</v>
      </c>
      <c r="S33" s="40" t="s">
        <v>215</v>
      </c>
      <c r="T33" s="40" t="s">
        <v>215</v>
      </c>
      <c r="U33" s="40" t="s">
        <v>215</v>
      </c>
      <c r="V33" s="40" t="s">
        <v>215</v>
      </c>
      <c r="W33" s="40" t="s">
        <v>215</v>
      </c>
      <c r="X33" s="40" t="s">
        <v>215</v>
      </c>
      <c r="Y33" s="40" t="s">
        <v>215</v>
      </c>
      <c r="Z33" s="40" t="s">
        <v>215</v>
      </c>
      <c r="AA33" s="40" t="s">
        <v>215</v>
      </c>
      <c r="AB33" s="40" t="s">
        <v>215</v>
      </c>
      <c r="AC33" s="40" t="s">
        <v>215</v>
      </c>
      <c r="AD33" s="40" t="s">
        <v>215</v>
      </c>
      <c r="AE33" s="40" t="s">
        <v>215</v>
      </c>
      <c r="AF33" s="40" t="s">
        <v>215</v>
      </c>
      <c r="AG33" s="40" t="s">
        <v>215</v>
      </c>
      <c r="AH33" s="40" t="s">
        <v>215</v>
      </c>
    </row>
    <row r="34" spans="1:34" ht="9.75">
      <c r="A34" s="62" t="s">
        <v>65</v>
      </c>
      <c r="B34" s="32" t="s">
        <v>279</v>
      </c>
      <c r="C34" s="62" t="s">
        <v>213</v>
      </c>
      <c r="D34" s="34" t="s">
        <v>215</v>
      </c>
      <c r="E34" s="38" t="s">
        <v>215</v>
      </c>
      <c r="F34" s="38" t="s">
        <v>215</v>
      </c>
      <c r="G34" s="38" t="s">
        <v>215</v>
      </c>
      <c r="H34" s="38" t="s">
        <v>215</v>
      </c>
      <c r="I34" s="38" t="s">
        <v>215</v>
      </c>
      <c r="J34" s="37" t="s">
        <v>215</v>
      </c>
      <c r="K34" s="37" t="s">
        <v>215</v>
      </c>
      <c r="L34" s="37" t="s">
        <v>215</v>
      </c>
      <c r="M34" s="37" t="s">
        <v>215</v>
      </c>
      <c r="N34" s="37" t="s">
        <v>215</v>
      </c>
      <c r="O34" s="37" t="s">
        <v>215</v>
      </c>
      <c r="P34" s="37" t="s">
        <v>215</v>
      </c>
      <c r="Q34" s="37" t="s">
        <v>215</v>
      </c>
      <c r="R34" s="37" t="s">
        <v>215</v>
      </c>
      <c r="S34" s="37" t="s">
        <v>215</v>
      </c>
      <c r="T34" s="37" t="s">
        <v>215</v>
      </c>
      <c r="U34" s="37" t="s">
        <v>215</v>
      </c>
      <c r="V34" s="37" t="s">
        <v>215</v>
      </c>
      <c r="W34" s="37" t="s">
        <v>215</v>
      </c>
      <c r="X34" s="37" t="s">
        <v>215</v>
      </c>
      <c r="Y34" s="37" t="s">
        <v>215</v>
      </c>
      <c r="Z34" s="37" t="s">
        <v>215</v>
      </c>
      <c r="AA34" s="37" t="s">
        <v>215</v>
      </c>
      <c r="AB34" s="37" t="s">
        <v>215</v>
      </c>
      <c r="AC34" s="37" t="s">
        <v>215</v>
      </c>
      <c r="AD34" s="37" t="s">
        <v>215</v>
      </c>
      <c r="AE34" s="37" t="s">
        <v>215</v>
      </c>
      <c r="AF34" s="37" t="s">
        <v>215</v>
      </c>
      <c r="AG34" s="37" t="s">
        <v>215</v>
      </c>
      <c r="AH34" s="37" t="s">
        <v>215</v>
      </c>
    </row>
    <row r="35" spans="1:34" ht="30">
      <c r="A35" s="63" t="s">
        <v>285</v>
      </c>
      <c r="B35" s="31" t="s">
        <v>280</v>
      </c>
      <c r="C35" s="63" t="s">
        <v>213</v>
      </c>
      <c r="D35" s="34" t="s">
        <v>215</v>
      </c>
      <c r="E35" s="39" t="s">
        <v>215</v>
      </c>
      <c r="F35" s="39" t="s">
        <v>215</v>
      </c>
      <c r="G35" s="39" t="s">
        <v>215</v>
      </c>
      <c r="H35" s="39" t="s">
        <v>215</v>
      </c>
      <c r="I35" s="39" t="s">
        <v>215</v>
      </c>
      <c r="J35" s="40" t="s">
        <v>215</v>
      </c>
      <c r="K35" s="40" t="s">
        <v>215</v>
      </c>
      <c r="L35" s="40" t="s">
        <v>215</v>
      </c>
      <c r="M35" s="40" t="s">
        <v>215</v>
      </c>
      <c r="N35" s="40" t="s">
        <v>215</v>
      </c>
      <c r="O35" s="40" t="s">
        <v>215</v>
      </c>
      <c r="P35" s="40" t="s">
        <v>215</v>
      </c>
      <c r="Q35" s="40" t="s">
        <v>215</v>
      </c>
      <c r="R35" s="40" t="s">
        <v>215</v>
      </c>
      <c r="S35" s="40" t="s">
        <v>215</v>
      </c>
      <c r="T35" s="40" t="s">
        <v>215</v>
      </c>
      <c r="U35" s="40" t="s">
        <v>215</v>
      </c>
      <c r="V35" s="40" t="s">
        <v>215</v>
      </c>
      <c r="W35" s="40" t="s">
        <v>215</v>
      </c>
      <c r="X35" s="40" t="s">
        <v>215</v>
      </c>
      <c r="Y35" s="40" t="s">
        <v>215</v>
      </c>
      <c r="Z35" s="40" t="s">
        <v>215</v>
      </c>
      <c r="AA35" s="40" t="s">
        <v>215</v>
      </c>
      <c r="AB35" s="40" t="s">
        <v>215</v>
      </c>
      <c r="AC35" s="40" t="s">
        <v>215</v>
      </c>
      <c r="AD35" s="40" t="s">
        <v>215</v>
      </c>
      <c r="AE35" s="40" t="s">
        <v>215</v>
      </c>
      <c r="AF35" s="40" t="s">
        <v>215</v>
      </c>
      <c r="AG35" s="40" t="s">
        <v>215</v>
      </c>
      <c r="AH35" s="40" t="s">
        <v>215</v>
      </c>
    </row>
    <row r="36" spans="1:34" ht="20.25">
      <c r="A36" s="63" t="s">
        <v>284</v>
      </c>
      <c r="B36" s="31" t="s">
        <v>281</v>
      </c>
      <c r="C36" s="63" t="s">
        <v>213</v>
      </c>
      <c r="D36" s="34" t="s">
        <v>215</v>
      </c>
      <c r="E36" s="39" t="s">
        <v>215</v>
      </c>
      <c r="F36" s="39" t="s">
        <v>215</v>
      </c>
      <c r="G36" s="39" t="s">
        <v>215</v>
      </c>
      <c r="H36" s="39" t="s">
        <v>215</v>
      </c>
      <c r="I36" s="39" t="s">
        <v>215</v>
      </c>
      <c r="J36" s="40" t="s">
        <v>215</v>
      </c>
      <c r="K36" s="40" t="s">
        <v>215</v>
      </c>
      <c r="L36" s="40" t="s">
        <v>215</v>
      </c>
      <c r="M36" s="40" t="s">
        <v>215</v>
      </c>
      <c r="N36" s="40" t="s">
        <v>215</v>
      </c>
      <c r="O36" s="40" t="s">
        <v>215</v>
      </c>
      <c r="P36" s="40" t="s">
        <v>215</v>
      </c>
      <c r="Q36" s="40" t="s">
        <v>215</v>
      </c>
      <c r="R36" s="40" t="s">
        <v>215</v>
      </c>
      <c r="S36" s="40" t="s">
        <v>215</v>
      </c>
      <c r="T36" s="40" t="s">
        <v>215</v>
      </c>
      <c r="U36" s="40" t="s">
        <v>215</v>
      </c>
      <c r="V36" s="40" t="s">
        <v>215</v>
      </c>
      <c r="W36" s="40" t="s">
        <v>215</v>
      </c>
      <c r="X36" s="40" t="s">
        <v>215</v>
      </c>
      <c r="Y36" s="40" t="s">
        <v>215</v>
      </c>
      <c r="Z36" s="40" t="s">
        <v>215</v>
      </c>
      <c r="AA36" s="40" t="s">
        <v>215</v>
      </c>
      <c r="AB36" s="40" t="s">
        <v>215</v>
      </c>
      <c r="AC36" s="40" t="s">
        <v>215</v>
      </c>
      <c r="AD36" s="40" t="s">
        <v>215</v>
      </c>
      <c r="AE36" s="40" t="s">
        <v>215</v>
      </c>
      <c r="AF36" s="40" t="s">
        <v>215</v>
      </c>
      <c r="AG36" s="40" t="s">
        <v>215</v>
      </c>
      <c r="AH36" s="40" t="s">
        <v>215</v>
      </c>
    </row>
    <row r="37" ht="3" customHeight="1"/>
    <row r="38" ht="12.75">
      <c r="A38" s="18" t="s">
        <v>175</v>
      </c>
    </row>
    <row r="39" ht="12.75">
      <c r="A39" s="5" t="s">
        <v>176</v>
      </c>
    </row>
  </sheetData>
  <sheetProtection/>
  <mergeCells count="23"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M12:AA12"/>
    <mergeCell ref="A14:A17"/>
    <mergeCell ref="B14:B17"/>
    <mergeCell ref="C14:C17"/>
    <mergeCell ref="D14:D17"/>
    <mergeCell ref="E14:AH14"/>
    <mergeCell ref="E15:I15"/>
    <mergeCell ref="M11:AH11"/>
    <mergeCell ref="A1:AH1"/>
    <mergeCell ref="A3:AH3"/>
    <mergeCell ref="K4:L4"/>
    <mergeCell ref="M4:N4"/>
    <mergeCell ref="O4:P4"/>
    <mergeCell ref="K6:X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9"/>
  <sheetViews>
    <sheetView zoomScale="70" zoomScaleNormal="70" zoomScalePageLayoutView="0" workbookViewId="0" topLeftCell="C10">
      <selection activeCell="BH24" sqref="BH24"/>
    </sheetView>
  </sheetViews>
  <sheetFormatPr defaultColWidth="9.140625" defaultRowHeight="12.75"/>
  <cols>
    <col min="1" max="1" width="7.140625" style="1" customWidth="1"/>
    <col min="2" max="2" width="21.00390625" style="1" customWidth="1"/>
    <col min="3" max="3" width="9.7109375" style="1" customWidth="1"/>
    <col min="4" max="4" width="16.7109375" style="1" customWidth="1"/>
    <col min="5" max="24" width="4.28125" style="1" customWidth="1"/>
    <col min="25" max="25" width="5.421875" style="1" customWidth="1"/>
    <col min="26" max="26" width="5.57421875" style="1" customWidth="1"/>
    <col min="27" max="27" width="6.28125" style="1" customWidth="1"/>
    <col min="28" max="28" width="5.421875" style="1" customWidth="1"/>
    <col min="29" max="29" width="5.140625" style="1" customWidth="1"/>
    <col min="30" max="31" width="4.28125" style="1" customWidth="1"/>
    <col min="32" max="32" width="5.00390625" style="1" customWidth="1"/>
    <col min="33" max="51" width="4.28125" style="1" customWidth="1"/>
    <col min="52" max="52" width="5.28125" style="1" customWidth="1"/>
    <col min="53" max="56" width="4.28125" style="1" customWidth="1"/>
    <col min="57" max="57" width="4.8515625" style="1" customWidth="1"/>
    <col min="58" max="59" width="4.28125" style="1" customWidth="1"/>
    <col min="60" max="60" width="16.140625" style="1" customWidth="1"/>
    <col min="61" max="61" width="0.5625" style="1" customWidth="1"/>
    <col min="62" max="16384" width="9.140625" style="1" customWidth="1"/>
  </cols>
  <sheetData>
    <row r="1" spans="1:60" ht="39.75" customHeight="1">
      <c r="A1" s="80" t="s">
        <v>177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BH1" s="24"/>
    </row>
    <row r="2" spans="56:60" ht="24" customHeight="1">
      <c r="BD2" s="11"/>
      <c r="BG2" s="82"/>
      <c r="BH2" s="82"/>
    </row>
    <row r="3" spans="1:27" ht="13.5">
      <c r="A3" s="83" t="s">
        <v>178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ht="13.5">
      <c r="A4" s="7"/>
      <c r="B4" s="7"/>
      <c r="C4" s="7"/>
      <c r="D4" s="7"/>
      <c r="E4" s="7"/>
      <c r="F4" s="7"/>
      <c r="G4" s="7"/>
      <c r="H4" s="7"/>
      <c r="I4" s="8" t="s">
        <v>90</v>
      </c>
      <c r="J4" s="10" t="s">
        <v>302</v>
      </c>
      <c r="K4" s="83" t="s">
        <v>103</v>
      </c>
      <c r="L4" s="83"/>
      <c r="M4" s="10" t="s">
        <v>257</v>
      </c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 customHeight="1">
      <c r="A6" s="7"/>
      <c r="B6" s="7"/>
      <c r="C6" s="7"/>
      <c r="D6" s="7"/>
      <c r="E6" s="7"/>
      <c r="F6" s="7"/>
      <c r="G6" s="7"/>
      <c r="H6" s="7"/>
      <c r="I6" s="8" t="s">
        <v>0</v>
      </c>
      <c r="J6" s="88" t="s">
        <v>260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7"/>
      <c r="V6" s="7"/>
      <c r="W6" s="7"/>
      <c r="X6" s="7"/>
      <c r="Y6" s="7"/>
      <c r="Z6" s="7"/>
      <c r="AA6" s="7"/>
    </row>
    <row r="7" spans="1:27" ht="13.5" customHeight="1">
      <c r="A7" s="7"/>
      <c r="B7" s="7"/>
      <c r="C7" s="7"/>
      <c r="D7" s="7"/>
      <c r="E7" s="7"/>
      <c r="F7" s="7"/>
      <c r="G7" s="7"/>
      <c r="H7" s="7"/>
      <c r="I7" s="7"/>
      <c r="J7" s="76" t="s">
        <v>1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9"/>
      <c r="V7" s="7"/>
      <c r="W7" s="7"/>
      <c r="X7" s="7"/>
      <c r="Y7" s="7"/>
      <c r="Z7" s="7"/>
      <c r="AA7" s="9"/>
    </row>
    <row r="8" spans="1:27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2</v>
      </c>
      <c r="M9" s="10" t="s">
        <v>257</v>
      </c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8" t="s">
        <v>4</v>
      </c>
      <c r="L11" s="29" t="s">
        <v>261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7"/>
      <c r="Z11" s="7"/>
      <c r="AA11" s="7"/>
    </row>
    <row r="12" spans="1:27" ht="12.75" customHeight="1">
      <c r="A12" s="5"/>
      <c r="B12" s="5"/>
      <c r="C12" s="5"/>
      <c r="D12" s="5"/>
      <c r="E12" s="5"/>
      <c r="F12" s="5"/>
      <c r="G12" s="5"/>
      <c r="H12" s="5"/>
      <c r="I12" s="113" t="s">
        <v>5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5"/>
      <c r="AA12" s="5"/>
    </row>
    <row r="13" spans="6:15" ht="9" customHeight="1"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60" ht="15" customHeight="1">
      <c r="A14" s="72" t="s">
        <v>17</v>
      </c>
      <c r="B14" s="72" t="s">
        <v>18</v>
      </c>
      <c r="C14" s="72" t="s">
        <v>114</v>
      </c>
      <c r="D14" s="72" t="s">
        <v>30</v>
      </c>
      <c r="E14" s="99" t="s">
        <v>298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6"/>
      <c r="BC14" s="92" t="s">
        <v>179</v>
      </c>
      <c r="BD14" s="93"/>
      <c r="BE14" s="93"/>
      <c r="BF14" s="93"/>
      <c r="BG14" s="94"/>
      <c r="BH14" s="72" t="s">
        <v>20</v>
      </c>
    </row>
    <row r="15" spans="1:60" ht="15" customHeight="1">
      <c r="A15" s="73"/>
      <c r="B15" s="73"/>
      <c r="C15" s="73"/>
      <c r="D15" s="73"/>
      <c r="E15" s="77" t="s">
        <v>6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114"/>
      <c r="AC15" s="114"/>
      <c r="AD15" s="77" t="s">
        <v>7</v>
      </c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9"/>
      <c r="BC15" s="107"/>
      <c r="BD15" s="108"/>
      <c r="BE15" s="108"/>
      <c r="BF15" s="108"/>
      <c r="BG15" s="109"/>
      <c r="BH15" s="73"/>
    </row>
    <row r="16" spans="1:60" ht="15" customHeight="1">
      <c r="A16" s="73"/>
      <c r="B16" s="73"/>
      <c r="C16" s="73"/>
      <c r="D16" s="73"/>
      <c r="E16" s="77" t="s">
        <v>96</v>
      </c>
      <c r="F16" s="78"/>
      <c r="G16" s="78"/>
      <c r="H16" s="78"/>
      <c r="I16" s="79"/>
      <c r="J16" s="77" t="s">
        <v>97</v>
      </c>
      <c r="K16" s="78"/>
      <c r="L16" s="78"/>
      <c r="M16" s="78"/>
      <c r="N16" s="79"/>
      <c r="O16" s="77" t="s">
        <v>98</v>
      </c>
      <c r="P16" s="78"/>
      <c r="Q16" s="78"/>
      <c r="R16" s="78"/>
      <c r="S16" s="78"/>
      <c r="T16" s="77" t="s">
        <v>99</v>
      </c>
      <c r="U16" s="78"/>
      <c r="V16" s="78"/>
      <c r="W16" s="78"/>
      <c r="X16" s="78"/>
      <c r="Y16" s="77" t="s">
        <v>100</v>
      </c>
      <c r="Z16" s="78"/>
      <c r="AA16" s="78"/>
      <c r="AB16" s="78"/>
      <c r="AC16" s="78"/>
      <c r="AD16" s="77" t="s">
        <v>96</v>
      </c>
      <c r="AE16" s="78"/>
      <c r="AF16" s="78"/>
      <c r="AG16" s="78"/>
      <c r="AH16" s="79"/>
      <c r="AI16" s="77" t="s">
        <v>97</v>
      </c>
      <c r="AJ16" s="78"/>
      <c r="AK16" s="78"/>
      <c r="AL16" s="78"/>
      <c r="AM16" s="79"/>
      <c r="AN16" s="77" t="s">
        <v>98</v>
      </c>
      <c r="AO16" s="78"/>
      <c r="AP16" s="78"/>
      <c r="AQ16" s="78"/>
      <c r="AR16" s="79"/>
      <c r="AS16" s="77" t="s">
        <v>99</v>
      </c>
      <c r="AT16" s="78"/>
      <c r="AU16" s="78"/>
      <c r="AV16" s="78"/>
      <c r="AW16" s="79"/>
      <c r="AX16" s="77" t="s">
        <v>100</v>
      </c>
      <c r="AY16" s="78"/>
      <c r="AZ16" s="78"/>
      <c r="BA16" s="78"/>
      <c r="BB16" s="79"/>
      <c r="BC16" s="75"/>
      <c r="BD16" s="95"/>
      <c r="BE16" s="95"/>
      <c r="BF16" s="95"/>
      <c r="BG16" s="96"/>
      <c r="BH16" s="73"/>
    </row>
    <row r="17" spans="1:60" ht="63.75" customHeight="1">
      <c r="A17" s="73"/>
      <c r="B17" s="73"/>
      <c r="C17" s="73"/>
      <c r="D17" s="73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292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292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292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292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292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292</v>
      </c>
      <c r="AI17" s="17" t="s">
        <v>26</v>
      </c>
      <c r="AJ17" s="17" t="s">
        <v>27</v>
      </c>
      <c r="AK17" s="17" t="s">
        <v>28</v>
      </c>
      <c r="AL17" s="17" t="s">
        <v>29</v>
      </c>
      <c r="AM17" s="17" t="s">
        <v>292</v>
      </c>
      <c r="AN17" s="17" t="s">
        <v>26</v>
      </c>
      <c r="AO17" s="17" t="s">
        <v>27</v>
      </c>
      <c r="AP17" s="17" t="s">
        <v>28</v>
      </c>
      <c r="AQ17" s="17" t="s">
        <v>29</v>
      </c>
      <c r="AR17" s="17" t="s">
        <v>292</v>
      </c>
      <c r="AS17" s="17" t="s">
        <v>26</v>
      </c>
      <c r="AT17" s="17" t="s">
        <v>27</v>
      </c>
      <c r="AU17" s="17" t="s">
        <v>28</v>
      </c>
      <c r="AV17" s="17" t="s">
        <v>29</v>
      </c>
      <c r="AW17" s="17" t="s">
        <v>292</v>
      </c>
      <c r="AX17" s="17" t="s">
        <v>26</v>
      </c>
      <c r="AY17" s="17" t="s">
        <v>27</v>
      </c>
      <c r="AZ17" s="17" t="s">
        <v>28</v>
      </c>
      <c r="BA17" s="17" t="s">
        <v>29</v>
      </c>
      <c r="BB17" s="17" t="s">
        <v>292</v>
      </c>
      <c r="BC17" s="17" t="s">
        <v>26</v>
      </c>
      <c r="BD17" s="17" t="s">
        <v>27</v>
      </c>
      <c r="BE17" s="17" t="s">
        <v>28</v>
      </c>
      <c r="BF17" s="17" t="s">
        <v>29</v>
      </c>
      <c r="BG17" s="17" t="s">
        <v>292</v>
      </c>
      <c r="BH17" s="73"/>
    </row>
    <row r="18" spans="1:60" ht="1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 t="s">
        <v>43</v>
      </c>
      <c r="AE18" s="4" t="s">
        <v>44</v>
      </c>
      <c r="AF18" s="4" t="s">
        <v>45</v>
      </c>
      <c r="AG18" s="4" t="s">
        <v>46</v>
      </c>
      <c r="AH18" s="4" t="s">
        <v>77</v>
      </c>
      <c r="AI18" s="4" t="s">
        <v>74</v>
      </c>
      <c r="AJ18" s="4" t="s">
        <v>75</v>
      </c>
      <c r="AK18" s="4" t="s">
        <v>76</v>
      </c>
      <c r="AL18" s="4" t="s">
        <v>144</v>
      </c>
      <c r="AM18" s="4" t="s">
        <v>145</v>
      </c>
      <c r="AN18" s="4" t="s">
        <v>148</v>
      </c>
      <c r="AO18" s="4" t="s">
        <v>149</v>
      </c>
      <c r="AP18" s="4" t="s">
        <v>150</v>
      </c>
      <c r="AQ18" s="4" t="s">
        <v>151</v>
      </c>
      <c r="AR18" s="4" t="s">
        <v>152</v>
      </c>
      <c r="AS18" s="4" t="s">
        <v>155</v>
      </c>
      <c r="AT18" s="4" t="s">
        <v>156</v>
      </c>
      <c r="AU18" s="4" t="s">
        <v>157</v>
      </c>
      <c r="AV18" s="4" t="s">
        <v>158</v>
      </c>
      <c r="AW18" s="4" t="s">
        <v>159</v>
      </c>
      <c r="AX18" s="4" t="s">
        <v>162</v>
      </c>
      <c r="AY18" s="4" t="s">
        <v>163</v>
      </c>
      <c r="AZ18" s="4" t="s">
        <v>164</v>
      </c>
      <c r="BA18" s="4" t="s">
        <v>165</v>
      </c>
      <c r="BB18" s="4" t="s">
        <v>166</v>
      </c>
      <c r="BC18" s="4" t="s">
        <v>47</v>
      </c>
      <c r="BD18" s="4" t="s">
        <v>48</v>
      </c>
      <c r="BE18" s="4" t="s">
        <v>49</v>
      </c>
      <c r="BF18" s="4" t="s">
        <v>50</v>
      </c>
      <c r="BG18" s="4" t="s">
        <v>83</v>
      </c>
      <c r="BH18" s="4">
        <v>8</v>
      </c>
    </row>
    <row r="19" spans="1:60" ht="40.5">
      <c r="A19" s="62" t="s">
        <v>212</v>
      </c>
      <c r="B19" s="32" t="s">
        <v>16</v>
      </c>
      <c r="C19" s="62" t="s">
        <v>213</v>
      </c>
      <c r="D19" s="34" t="s">
        <v>215</v>
      </c>
      <c r="E19" s="38" t="s">
        <v>215</v>
      </c>
      <c r="F19" s="38" t="s">
        <v>215</v>
      </c>
      <c r="G19" s="38" t="s">
        <v>293</v>
      </c>
      <c r="H19" s="38" t="s">
        <v>215</v>
      </c>
      <c r="I19" s="38" t="s">
        <v>294</v>
      </c>
      <c r="J19" s="38" t="s">
        <v>215</v>
      </c>
      <c r="K19" s="38" t="s">
        <v>215</v>
      </c>
      <c r="L19" s="38">
        <v>2.81</v>
      </c>
      <c r="M19" s="38" t="s">
        <v>215</v>
      </c>
      <c r="N19" s="38" t="s">
        <v>215</v>
      </c>
      <c r="O19" s="38" t="s">
        <v>215</v>
      </c>
      <c r="P19" s="38" t="s">
        <v>215</v>
      </c>
      <c r="Q19" s="38" t="s">
        <v>215</v>
      </c>
      <c r="R19" s="38" t="s">
        <v>215</v>
      </c>
      <c r="S19" s="37">
        <v>11</v>
      </c>
      <c r="T19" s="38" t="s">
        <v>215</v>
      </c>
      <c r="U19" s="38" t="s">
        <v>215</v>
      </c>
      <c r="V19" s="37">
        <v>2.8</v>
      </c>
      <c r="W19" s="38" t="s">
        <v>215</v>
      </c>
      <c r="X19" s="37">
        <v>9</v>
      </c>
      <c r="Y19" s="38" t="s">
        <v>215</v>
      </c>
      <c r="Z19" s="38" t="s">
        <v>215</v>
      </c>
      <c r="AA19" s="38" t="s">
        <v>215</v>
      </c>
      <c r="AB19" s="38" t="s">
        <v>215</v>
      </c>
      <c r="AC19" s="37">
        <v>20</v>
      </c>
      <c r="AD19" s="38" t="s">
        <v>215</v>
      </c>
      <c r="AE19" s="38" t="s">
        <v>215</v>
      </c>
      <c r="AF19" s="38" t="s">
        <v>215</v>
      </c>
      <c r="AG19" s="38" t="s">
        <v>215</v>
      </c>
      <c r="AH19" s="38" t="s">
        <v>215</v>
      </c>
      <c r="AI19" s="38" t="s">
        <v>215</v>
      </c>
      <c r="AJ19" s="38" t="s">
        <v>215</v>
      </c>
      <c r="AK19" s="38" t="s">
        <v>215</v>
      </c>
      <c r="AL19" s="38" t="s">
        <v>215</v>
      </c>
      <c r="AM19" s="38" t="s">
        <v>215</v>
      </c>
      <c r="AN19" s="38" t="s">
        <v>215</v>
      </c>
      <c r="AO19" s="38" t="s">
        <v>215</v>
      </c>
      <c r="AP19" s="38">
        <v>2.81</v>
      </c>
      <c r="AQ19" s="38" t="s">
        <v>215</v>
      </c>
      <c r="AR19" s="38" t="s">
        <v>215</v>
      </c>
      <c r="AS19" s="38" t="s">
        <v>215</v>
      </c>
      <c r="AT19" s="38" t="s">
        <v>215</v>
      </c>
      <c r="AU19" s="38" t="s">
        <v>215</v>
      </c>
      <c r="AV19" s="38" t="s">
        <v>215</v>
      </c>
      <c r="AW19" s="38" t="s">
        <v>215</v>
      </c>
      <c r="AX19" s="38" t="s">
        <v>215</v>
      </c>
      <c r="AY19" s="38" t="s">
        <v>215</v>
      </c>
      <c r="AZ19" s="38" t="s">
        <v>215</v>
      </c>
      <c r="BA19" s="38" t="s">
        <v>215</v>
      </c>
      <c r="BB19" s="38" t="s">
        <v>215</v>
      </c>
      <c r="BC19" s="38" t="s">
        <v>215</v>
      </c>
      <c r="BD19" s="38" t="s">
        <v>215</v>
      </c>
      <c r="BE19" s="38">
        <v>2.81</v>
      </c>
      <c r="BF19" s="38" t="s">
        <v>215</v>
      </c>
      <c r="BG19" s="38" t="s">
        <v>215</v>
      </c>
      <c r="BH19" s="65" t="s">
        <v>287</v>
      </c>
    </row>
    <row r="20" spans="1:60" ht="30">
      <c r="A20" s="62" t="s">
        <v>63</v>
      </c>
      <c r="B20" s="32" t="s">
        <v>214</v>
      </c>
      <c r="C20" s="62" t="s">
        <v>213</v>
      </c>
      <c r="D20" s="34" t="s">
        <v>215</v>
      </c>
      <c r="E20" s="38" t="s">
        <v>215</v>
      </c>
      <c r="F20" s="38" t="s">
        <v>215</v>
      </c>
      <c r="G20" s="38" t="s">
        <v>215</v>
      </c>
      <c r="H20" s="38" t="s">
        <v>215</v>
      </c>
      <c r="I20" s="38" t="s">
        <v>295</v>
      </c>
      <c r="J20" s="38" t="s">
        <v>215</v>
      </c>
      <c r="K20" s="38" t="s">
        <v>215</v>
      </c>
      <c r="L20" s="38" t="s">
        <v>215</v>
      </c>
      <c r="M20" s="38" t="s">
        <v>215</v>
      </c>
      <c r="N20" s="38" t="s">
        <v>215</v>
      </c>
      <c r="O20" s="38" t="s">
        <v>215</v>
      </c>
      <c r="P20" s="38" t="s">
        <v>215</v>
      </c>
      <c r="Q20" s="38" t="s">
        <v>215</v>
      </c>
      <c r="R20" s="38" t="s">
        <v>215</v>
      </c>
      <c r="S20" s="38" t="s">
        <v>215</v>
      </c>
      <c r="T20" s="38" t="s">
        <v>215</v>
      </c>
      <c r="U20" s="38" t="s">
        <v>215</v>
      </c>
      <c r="V20" s="38" t="s">
        <v>215</v>
      </c>
      <c r="W20" s="38" t="s">
        <v>215</v>
      </c>
      <c r="X20" s="38" t="s">
        <v>215</v>
      </c>
      <c r="Y20" s="38" t="s">
        <v>215</v>
      </c>
      <c r="Z20" s="38" t="s">
        <v>215</v>
      </c>
      <c r="AA20" s="38" t="s">
        <v>215</v>
      </c>
      <c r="AB20" s="38" t="s">
        <v>215</v>
      </c>
      <c r="AC20" s="38" t="s">
        <v>215</v>
      </c>
      <c r="AD20" s="38" t="s">
        <v>215</v>
      </c>
      <c r="AE20" s="38" t="s">
        <v>215</v>
      </c>
      <c r="AF20" s="38" t="s">
        <v>215</v>
      </c>
      <c r="AG20" s="38" t="s">
        <v>215</v>
      </c>
      <c r="AH20" s="38" t="s">
        <v>215</v>
      </c>
      <c r="AI20" s="38" t="s">
        <v>215</v>
      </c>
      <c r="AJ20" s="38" t="s">
        <v>215</v>
      </c>
      <c r="AK20" s="38" t="s">
        <v>215</v>
      </c>
      <c r="AL20" s="38" t="s">
        <v>215</v>
      </c>
      <c r="AM20" s="38" t="s">
        <v>215</v>
      </c>
      <c r="AN20" s="38" t="s">
        <v>215</v>
      </c>
      <c r="AO20" s="38" t="s">
        <v>215</v>
      </c>
      <c r="AP20" s="38" t="s">
        <v>215</v>
      </c>
      <c r="AQ20" s="38" t="s">
        <v>215</v>
      </c>
      <c r="AR20" s="38" t="s">
        <v>215</v>
      </c>
      <c r="AS20" s="38" t="s">
        <v>215</v>
      </c>
      <c r="AT20" s="38" t="s">
        <v>215</v>
      </c>
      <c r="AU20" s="38" t="s">
        <v>215</v>
      </c>
      <c r="AV20" s="38" t="s">
        <v>215</v>
      </c>
      <c r="AW20" s="38" t="s">
        <v>215</v>
      </c>
      <c r="AX20" s="38" t="s">
        <v>215</v>
      </c>
      <c r="AY20" s="38" t="s">
        <v>215</v>
      </c>
      <c r="AZ20" s="38" t="s">
        <v>215</v>
      </c>
      <c r="BA20" s="38" t="s">
        <v>215</v>
      </c>
      <c r="BB20" s="38" t="s">
        <v>215</v>
      </c>
      <c r="BC20" s="38" t="s">
        <v>215</v>
      </c>
      <c r="BD20" s="38" t="s">
        <v>215</v>
      </c>
      <c r="BE20" s="38" t="s">
        <v>215</v>
      </c>
      <c r="BF20" s="38" t="s">
        <v>215</v>
      </c>
      <c r="BG20" s="38" t="s">
        <v>215</v>
      </c>
      <c r="BH20" s="33" t="s">
        <v>215</v>
      </c>
    </row>
    <row r="21" spans="1:60" ht="40.5">
      <c r="A21" s="62" t="s">
        <v>84</v>
      </c>
      <c r="B21" s="32" t="s">
        <v>265</v>
      </c>
      <c r="C21" s="62" t="s">
        <v>213</v>
      </c>
      <c r="D21" s="34" t="s">
        <v>215</v>
      </c>
      <c r="E21" s="38" t="s">
        <v>215</v>
      </c>
      <c r="F21" s="38" t="s">
        <v>215</v>
      </c>
      <c r="G21" s="38" t="s">
        <v>215</v>
      </c>
      <c r="H21" s="38" t="s">
        <v>215</v>
      </c>
      <c r="I21" s="38" t="s">
        <v>215</v>
      </c>
      <c r="J21" s="38" t="s">
        <v>215</v>
      </c>
      <c r="K21" s="38" t="s">
        <v>215</v>
      </c>
      <c r="L21" s="38" t="s">
        <v>215</v>
      </c>
      <c r="M21" s="38" t="s">
        <v>215</v>
      </c>
      <c r="N21" s="38" t="s">
        <v>215</v>
      </c>
      <c r="O21" s="38" t="s">
        <v>215</v>
      </c>
      <c r="P21" s="38" t="s">
        <v>215</v>
      </c>
      <c r="Q21" s="38" t="s">
        <v>215</v>
      </c>
      <c r="R21" s="38" t="s">
        <v>215</v>
      </c>
      <c r="S21" s="38" t="s">
        <v>215</v>
      </c>
      <c r="T21" s="38" t="s">
        <v>215</v>
      </c>
      <c r="U21" s="38" t="s">
        <v>215</v>
      </c>
      <c r="V21" s="38" t="s">
        <v>215</v>
      </c>
      <c r="W21" s="38" t="s">
        <v>215</v>
      </c>
      <c r="X21" s="38" t="s">
        <v>215</v>
      </c>
      <c r="Y21" s="38" t="s">
        <v>215</v>
      </c>
      <c r="Z21" s="38" t="s">
        <v>215</v>
      </c>
      <c r="AA21" s="38" t="s">
        <v>215</v>
      </c>
      <c r="AB21" s="38" t="s">
        <v>215</v>
      </c>
      <c r="AC21" s="38" t="s">
        <v>215</v>
      </c>
      <c r="AD21" s="38" t="s">
        <v>215</v>
      </c>
      <c r="AE21" s="38" t="s">
        <v>215</v>
      </c>
      <c r="AF21" s="38" t="s">
        <v>215</v>
      </c>
      <c r="AG21" s="38" t="s">
        <v>215</v>
      </c>
      <c r="AH21" s="38" t="s">
        <v>215</v>
      </c>
      <c r="AI21" s="38" t="s">
        <v>215</v>
      </c>
      <c r="AJ21" s="38" t="s">
        <v>215</v>
      </c>
      <c r="AK21" s="38" t="s">
        <v>215</v>
      </c>
      <c r="AL21" s="38" t="s">
        <v>215</v>
      </c>
      <c r="AM21" s="38" t="s">
        <v>215</v>
      </c>
      <c r="AN21" s="38" t="s">
        <v>215</v>
      </c>
      <c r="AO21" s="38" t="s">
        <v>215</v>
      </c>
      <c r="AP21" s="38" t="s">
        <v>215</v>
      </c>
      <c r="AQ21" s="38" t="s">
        <v>215</v>
      </c>
      <c r="AR21" s="38" t="s">
        <v>215</v>
      </c>
      <c r="AS21" s="38" t="s">
        <v>215</v>
      </c>
      <c r="AT21" s="38" t="s">
        <v>215</v>
      </c>
      <c r="AU21" s="38" t="s">
        <v>215</v>
      </c>
      <c r="AV21" s="38" t="s">
        <v>215</v>
      </c>
      <c r="AW21" s="38" t="s">
        <v>215</v>
      </c>
      <c r="AX21" s="38" t="s">
        <v>215</v>
      </c>
      <c r="AY21" s="38" t="s">
        <v>215</v>
      </c>
      <c r="AZ21" s="38" t="s">
        <v>215</v>
      </c>
      <c r="BA21" s="38" t="s">
        <v>215</v>
      </c>
      <c r="BB21" s="38" t="s">
        <v>215</v>
      </c>
      <c r="BC21" s="38" t="s">
        <v>215</v>
      </c>
      <c r="BD21" s="38" t="s">
        <v>215</v>
      </c>
      <c r="BE21" s="38" t="s">
        <v>215</v>
      </c>
      <c r="BF21" s="38" t="s">
        <v>215</v>
      </c>
      <c r="BG21" s="38" t="s">
        <v>215</v>
      </c>
      <c r="BH21" s="33" t="s">
        <v>215</v>
      </c>
    </row>
    <row r="22" spans="1:60" ht="51">
      <c r="A22" s="63" t="s">
        <v>85</v>
      </c>
      <c r="B22" s="31" t="s">
        <v>268</v>
      </c>
      <c r="C22" s="63" t="s">
        <v>213</v>
      </c>
      <c r="D22" s="34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>
        <v>11</v>
      </c>
      <c r="J22" s="39" t="s">
        <v>215</v>
      </c>
      <c r="K22" s="39" t="s">
        <v>215</v>
      </c>
      <c r="L22" s="39" t="s">
        <v>215</v>
      </c>
      <c r="M22" s="39" t="s">
        <v>215</v>
      </c>
      <c r="N22" s="39" t="s">
        <v>215</v>
      </c>
      <c r="O22" s="39" t="s">
        <v>215</v>
      </c>
      <c r="P22" s="39" t="s">
        <v>215</v>
      </c>
      <c r="Q22" s="39" t="s">
        <v>215</v>
      </c>
      <c r="R22" s="39" t="s">
        <v>215</v>
      </c>
      <c r="S22" s="39" t="s">
        <v>215</v>
      </c>
      <c r="T22" s="39" t="s">
        <v>215</v>
      </c>
      <c r="U22" s="39" t="s">
        <v>215</v>
      </c>
      <c r="V22" s="39" t="s">
        <v>215</v>
      </c>
      <c r="W22" s="39" t="s">
        <v>215</v>
      </c>
      <c r="X22" s="39" t="s">
        <v>215</v>
      </c>
      <c r="Y22" s="39" t="s">
        <v>215</v>
      </c>
      <c r="Z22" s="39" t="s">
        <v>215</v>
      </c>
      <c r="AA22" s="39" t="s">
        <v>215</v>
      </c>
      <c r="AB22" s="39" t="s">
        <v>215</v>
      </c>
      <c r="AC22" s="39">
        <v>11</v>
      </c>
      <c r="AD22" s="39" t="s">
        <v>215</v>
      </c>
      <c r="AE22" s="39" t="s">
        <v>215</v>
      </c>
      <c r="AF22" s="39" t="s">
        <v>215</v>
      </c>
      <c r="AG22" s="39" t="s">
        <v>215</v>
      </c>
      <c r="AH22" s="39" t="s">
        <v>215</v>
      </c>
      <c r="AI22" s="39" t="s">
        <v>215</v>
      </c>
      <c r="AJ22" s="39" t="s">
        <v>215</v>
      </c>
      <c r="AK22" s="39" t="s">
        <v>215</v>
      </c>
      <c r="AL22" s="39" t="s">
        <v>215</v>
      </c>
      <c r="AM22" s="39" t="s">
        <v>215</v>
      </c>
      <c r="AN22" s="39" t="s">
        <v>215</v>
      </c>
      <c r="AO22" s="39" t="s">
        <v>215</v>
      </c>
      <c r="AP22" s="39" t="s">
        <v>215</v>
      </c>
      <c r="AQ22" s="39" t="s">
        <v>215</v>
      </c>
      <c r="AR22" s="39" t="s">
        <v>215</v>
      </c>
      <c r="AS22" s="39" t="s">
        <v>215</v>
      </c>
      <c r="AT22" s="39" t="s">
        <v>215</v>
      </c>
      <c r="AU22" s="39" t="s">
        <v>215</v>
      </c>
      <c r="AV22" s="39" t="s">
        <v>215</v>
      </c>
      <c r="AW22" s="39" t="s">
        <v>215</v>
      </c>
      <c r="AX22" s="39" t="s">
        <v>215</v>
      </c>
      <c r="AY22" s="39" t="s">
        <v>215</v>
      </c>
      <c r="AZ22" s="39" t="s">
        <v>215</v>
      </c>
      <c r="BA22" s="39" t="s">
        <v>215</v>
      </c>
      <c r="BB22" s="39" t="s">
        <v>215</v>
      </c>
      <c r="BC22" s="39" t="s">
        <v>215</v>
      </c>
      <c r="BD22" s="39" t="s">
        <v>215</v>
      </c>
      <c r="BE22" s="39" t="s">
        <v>215</v>
      </c>
      <c r="BF22" s="39" t="s">
        <v>215</v>
      </c>
      <c r="BG22" s="39" t="s">
        <v>215</v>
      </c>
      <c r="BH22" s="3" t="s">
        <v>215</v>
      </c>
    </row>
    <row r="23" spans="1:60" ht="51">
      <c r="A23" s="63" t="s">
        <v>85</v>
      </c>
      <c r="B23" s="31" t="s">
        <v>269</v>
      </c>
      <c r="C23" s="63" t="s">
        <v>213</v>
      </c>
      <c r="D23" s="34" t="s">
        <v>215</v>
      </c>
      <c r="E23" s="39" t="s">
        <v>215</v>
      </c>
      <c r="F23" s="39" t="s">
        <v>215</v>
      </c>
      <c r="G23" s="39" t="s">
        <v>215</v>
      </c>
      <c r="H23" s="39" t="s">
        <v>215</v>
      </c>
      <c r="I23" s="39">
        <v>8</v>
      </c>
      <c r="J23" s="39" t="s">
        <v>215</v>
      </c>
      <c r="K23" s="39" t="s">
        <v>215</v>
      </c>
      <c r="L23" s="39" t="s">
        <v>215</v>
      </c>
      <c r="M23" s="39" t="s">
        <v>215</v>
      </c>
      <c r="N23" s="39" t="s">
        <v>215</v>
      </c>
      <c r="O23" s="39" t="s">
        <v>215</v>
      </c>
      <c r="P23" s="39" t="s">
        <v>215</v>
      </c>
      <c r="Q23" s="39" t="s">
        <v>215</v>
      </c>
      <c r="R23" s="39" t="s">
        <v>215</v>
      </c>
      <c r="S23" s="39" t="s">
        <v>215</v>
      </c>
      <c r="T23" s="39" t="s">
        <v>215</v>
      </c>
      <c r="U23" s="39" t="s">
        <v>215</v>
      </c>
      <c r="V23" s="39" t="s">
        <v>215</v>
      </c>
      <c r="W23" s="39" t="s">
        <v>215</v>
      </c>
      <c r="X23" s="39">
        <v>9</v>
      </c>
      <c r="Y23" s="39" t="s">
        <v>215</v>
      </c>
      <c r="Z23" s="39" t="s">
        <v>215</v>
      </c>
      <c r="AA23" s="39" t="s">
        <v>215</v>
      </c>
      <c r="AB23" s="39" t="s">
        <v>215</v>
      </c>
      <c r="AC23" s="39" t="s">
        <v>215</v>
      </c>
      <c r="AD23" s="39" t="s">
        <v>215</v>
      </c>
      <c r="AE23" s="39" t="s">
        <v>215</v>
      </c>
      <c r="AF23" s="39" t="s">
        <v>215</v>
      </c>
      <c r="AG23" s="39" t="s">
        <v>215</v>
      </c>
      <c r="AH23" s="39" t="s">
        <v>215</v>
      </c>
      <c r="AI23" s="39" t="s">
        <v>215</v>
      </c>
      <c r="AJ23" s="39" t="s">
        <v>215</v>
      </c>
      <c r="AK23" s="39" t="s">
        <v>215</v>
      </c>
      <c r="AL23" s="39" t="s">
        <v>215</v>
      </c>
      <c r="AM23" s="39" t="s">
        <v>215</v>
      </c>
      <c r="AN23" s="39" t="s">
        <v>215</v>
      </c>
      <c r="AO23" s="39" t="s">
        <v>215</v>
      </c>
      <c r="AP23" s="39" t="s">
        <v>215</v>
      </c>
      <c r="AQ23" s="39" t="s">
        <v>215</v>
      </c>
      <c r="AR23" s="39" t="s">
        <v>215</v>
      </c>
      <c r="AS23" s="39" t="s">
        <v>215</v>
      </c>
      <c r="AT23" s="39" t="s">
        <v>215</v>
      </c>
      <c r="AU23" s="39" t="s">
        <v>215</v>
      </c>
      <c r="AV23" s="39" t="s">
        <v>215</v>
      </c>
      <c r="AW23" s="39" t="s">
        <v>215</v>
      </c>
      <c r="AX23" s="39" t="s">
        <v>215</v>
      </c>
      <c r="AY23" s="39" t="s">
        <v>215</v>
      </c>
      <c r="AZ23" s="39" t="s">
        <v>215</v>
      </c>
      <c r="BA23" s="39" t="s">
        <v>215</v>
      </c>
      <c r="BB23" s="39" t="s">
        <v>215</v>
      </c>
      <c r="BC23" s="39" t="s">
        <v>215</v>
      </c>
      <c r="BD23" s="39" t="s">
        <v>215</v>
      </c>
      <c r="BE23" s="39" t="s">
        <v>215</v>
      </c>
      <c r="BF23" s="39" t="s">
        <v>215</v>
      </c>
      <c r="BG23" s="39" t="s">
        <v>215</v>
      </c>
      <c r="BH23" s="3" t="s">
        <v>215</v>
      </c>
    </row>
    <row r="24" spans="1:60" ht="81">
      <c r="A24" s="63" t="s">
        <v>85</v>
      </c>
      <c r="B24" s="31" t="s">
        <v>270</v>
      </c>
      <c r="C24" s="63" t="s">
        <v>213</v>
      </c>
      <c r="D24" s="34" t="s">
        <v>215</v>
      </c>
      <c r="E24" s="39" t="s">
        <v>215</v>
      </c>
      <c r="F24" s="39" t="s">
        <v>215</v>
      </c>
      <c r="G24" s="39" t="s">
        <v>215</v>
      </c>
      <c r="H24" s="39" t="s">
        <v>215</v>
      </c>
      <c r="I24" s="39">
        <v>3</v>
      </c>
      <c r="J24" s="39" t="s">
        <v>215</v>
      </c>
      <c r="K24" s="39" t="s">
        <v>215</v>
      </c>
      <c r="L24" s="39" t="s">
        <v>215</v>
      </c>
      <c r="M24" s="39" t="s">
        <v>215</v>
      </c>
      <c r="N24" s="39" t="s">
        <v>215</v>
      </c>
      <c r="O24" s="39" t="s">
        <v>215</v>
      </c>
      <c r="P24" s="39" t="s">
        <v>215</v>
      </c>
      <c r="Q24" s="39" t="s">
        <v>215</v>
      </c>
      <c r="R24" s="39" t="s">
        <v>215</v>
      </c>
      <c r="S24" s="39">
        <v>3</v>
      </c>
      <c r="T24" s="39" t="s">
        <v>215</v>
      </c>
      <c r="U24" s="39" t="s">
        <v>215</v>
      </c>
      <c r="V24" s="39" t="s">
        <v>215</v>
      </c>
      <c r="W24" s="39" t="s">
        <v>215</v>
      </c>
      <c r="X24" s="39" t="s">
        <v>215</v>
      </c>
      <c r="Y24" s="39" t="s">
        <v>215</v>
      </c>
      <c r="Z24" s="39" t="s">
        <v>215</v>
      </c>
      <c r="AA24" s="39" t="s">
        <v>215</v>
      </c>
      <c r="AB24" s="39" t="s">
        <v>215</v>
      </c>
      <c r="AC24" s="39" t="s">
        <v>215</v>
      </c>
      <c r="AD24" s="39" t="s">
        <v>215</v>
      </c>
      <c r="AE24" s="39" t="s">
        <v>215</v>
      </c>
      <c r="AF24" s="39" t="s">
        <v>215</v>
      </c>
      <c r="AG24" s="39" t="s">
        <v>215</v>
      </c>
      <c r="AH24" s="39" t="s">
        <v>215</v>
      </c>
      <c r="AI24" s="39" t="s">
        <v>215</v>
      </c>
      <c r="AJ24" s="39" t="s">
        <v>215</v>
      </c>
      <c r="AK24" s="39" t="s">
        <v>215</v>
      </c>
      <c r="AL24" s="39" t="s">
        <v>215</v>
      </c>
      <c r="AM24" s="39" t="s">
        <v>215</v>
      </c>
      <c r="AN24" s="39" t="s">
        <v>215</v>
      </c>
      <c r="AO24" s="39" t="s">
        <v>215</v>
      </c>
      <c r="AP24" s="39" t="s">
        <v>215</v>
      </c>
      <c r="AQ24" s="39" t="s">
        <v>215</v>
      </c>
      <c r="AR24" s="39" t="s">
        <v>215</v>
      </c>
      <c r="AS24" s="39" t="s">
        <v>215</v>
      </c>
      <c r="AT24" s="39" t="s">
        <v>215</v>
      </c>
      <c r="AU24" s="39" t="s">
        <v>215</v>
      </c>
      <c r="AV24" s="39" t="s">
        <v>215</v>
      </c>
      <c r="AW24" s="39" t="s">
        <v>215</v>
      </c>
      <c r="AX24" s="39" t="s">
        <v>215</v>
      </c>
      <c r="AY24" s="39" t="s">
        <v>215</v>
      </c>
      <c r="AZ24" s="39" t="s">
        <v>215</v>
      </c>
      <c r="BA24" s="39" t="s">
        <v>215</v>
      </c>
      <c r="BB24" s="39" t="s">
        <v>215</v>
      </c>
      <c r="BC24" s="39" t="s">
        <v>215</v>
      </c>
      <c r="BD24" s="39" t="s">
        <v>215</v>
      </c>
      <c r="BE24" s="39" t="s">
        <v>215</v>
      </c>
      <c r="BF24" s="39" t="s">
        <v>215</v>
      </c>
      <c r="BG24" s="39">
        <v>3</v>
      </c>
      <c r="BH24" s="61" t="s">
        <v>287</v>
      </c>
    </row>
    <row r="25" spans="1:60" ht="60.75">
      <c r="A25" s="63" t="s">
        <v>85</v>
      </c>
      <c r="B25" s="31" t="s">
        <v>271</v>
      </c>
      <c r="C25" s="63" t="s">
        <v>213</v>
      </c>
      <c r="D25" s="34" t="s">
        <v>215</v>
      </c>
      <c r="E25" s="39" t="s">
        <v>215</v>
      </c>
      <c r="F25" s="39" t="s">
        <v>215</v>
      </c>
      <c r="G25" s="39" t="s">
        <v>215</v>
      </c>
      <c r="H25" s="39" t="s">
        <v>215</v>
      </c>
      <c r="I25" s="39">
        <v>4</v>
      </c>
      <c r="J25" s="39" t="s">
        <v>215</v>
      </c>
      <c r="K25" s="39" t="s">
        <v>215</v>
      </c>
      <c r="L25" s="39" t="s">
        <v>215</v>
      </c>
      <c r="M25" s="39" t="s">
        <v>215</v>
      </c>
      <c r="N25" s="39" t="s">
        <v>215</v>
      </c>
      <c r="O25" s="39" t="s">
        <v>215</v>
      </c>
      <c r="P25" s="39" t="s">
        <v>215</v>
      </c>
      <c r="Q25" s="39" t="s">
        <v>215</v>
      </c>
      <c r="R25" s="39" t="s">
        <v>215</v>
      </c>
      <c r="S25" s="39">
        <v>4</v>
      </c>
      <c r="T25" s="39" t="s">
        <v>215</v>
      </c>
      <c r="U25" s="39" t="s">
        <v>215</v>
      </c>
      <c r="V25" s="39" t="s">
        <v>215</v>
      </c>
      <c r="W25" s="39" t="s">
        <v>215</v>
      </c>
      <c r="X25" s="39" t="s">
        <v>215</v>
      </c>
      <c r="Y25" s="39" t="s">
        <v>215</v>
      </c>
      <c r="Z25" s="39" t="s">
        <v>215</v>
      </c>
      <c r="AA25" s="39" t="s">
        <v>215</v>
      </c>
      <c r="AB25" s="39" t="s">
        <v>215</v>
      </c>
      <c r="AC25" s="39" t="s">
        <v>215</v>
      </c>
      <c r="AD25" s="39" t="s">
        <v>215</v>
      </c>
      <c r="AE25" s="39" t="s">
        <v>215</v>
      </c>
      <c r="AF25" s="39" t="s">
        <v>215</v>
      </c>
      <c r="AG25" s="39" t="s">
        <v>215</v>
      </c>
      <c r="AH25" s="39" t="s">
        <v>215</v>
      </c>
      <c r="AI25" s="39" t="s">
        <v>215</v>
      </c>
      <c r="AJ25" s="39" t="s">
        <v>215</v>
      </c>
      <c r="AK25" s="39" t="s">
        <v>215</v>
      </c>
      <c r="AL25" s="39" t="s">
        <v>215</v>
      </c>
      <c r="AM25" s="39" t="s">
        <v>215</v>
      </c>
      <c r="AN25" s="39" t="s">
        <v>215</v>
      </c>
      <c r="AO25" s="39" t="s">
        <v>215</v>
      </c>
      <c r="AP25" s="39" t="s">
        <v>215</v>
      </c>
      <c r="AQ25" s="39" t="s">
        <v>215</v>
      </c>
      <c r="AR25" s="39" t="s">
        <v>215</v>
      </c>
      <c r="AS25" s="39" t="s">
        <v>215</v>
      </c>
      <c r="AT25" s="39" t="s">
        <v>215</v>
      </c>
      <c r="AU25" s="39" t="s">
        <v>215</v>
      </c>
      <c r="AV25" s="39" t="s">
        <v>215</v>
      </c>
      <c r="AW25" s="39" t="s">
        <v>215</v>
      </c>
      <c r="AX25" s="39" t="s">
        <v>215</v>
      </c>
      <c r="AY25" s="39" t="s">
        <v>215</v>
      </c>
      <c r="AZ25" s="39" t="s">
        <v>215</v>
      </c>
      <c r="BA25" s="39" t="s">
        <v>215</v>
      </c>
      <c r="BB25" s="39" t="s">
        <v>215</v>
      </c>
      <c r="BC25" s="39" t="s">
        <v>215</v>
      </c>
      <c r="BD25" s="39" t="s">
        <v>215</v>
      </c>
      <c r="BE25" s="39" t="s">
        <v>215</v>
      </c>
      <c r="BF25" s="39" t="s">
        <v>215</v>
      </c>
      <c r="BG25" s="39">
        <v>4</v>
      </c>
      <c r="BH25" s="61" t="s">
        <v>287</v>
      </c>
    </row>
    <row r="26" spans="1:60" ht="30">
      <c r="A26" s="62" t="s">
        <v>86</v>
      </c>
      <c r="B26" s="32" t="s">
        <v>272</v>
      </c>
      <c r="C26" s="62" t="s">
        <v>213</v>
      </c>
      <c r="D26" s="34" t="s">
        <v>215</v>
      </c>
      <c r="E26" s="38" t="s">
        <v>215</v>
      </c>
      <c r="F26" s="38" t="s">
        <v>215</v>
      </c>
      <c r="G26" s="38" t="s">
        <v>215</v>
      </c>
      <c r="H26" s="38" t="s">
        <v>215</v>
      </c>
      <c r="I26" s="38" t="s">
        <v>215</v>
      </c>
      <c r="J26" s="38" t="s">
        <v>215</v>
      </c>
      <c r="K26" s="38" t="s">
        <v>215</v>
      </c>
      <c r="L26" s="38" t="s">
        <v>215</v>
      </c>
      <c r="M26" s="38" t="s">
        <v>215</v>
      </c>
      <c r="N26" s="38" t="s">
        <v>215</v>
      </c>
      <c r="O26" s="38" t="s">
        <v>215</v>
      </c>
      <c r="P26" s="38" t="s">
        <v>215</v>
      </c>
      <c r="Q26" s="38" t="s">
        <v>215</v>
      </c>
      <c r="R26" s="38" t="s">
        <v>215</v>
      </c>
      <c r="S26" s="38" t="s">
        <v>215</v>
      </c>
      <c r="T26" s="38" t="s">
        <v>215</v>
      </c>
      <c r="U26" s="38" t="s">
        <v>215</v>
      </c>
      <c r="V26" s="38" t="s">
        <v>215</v>
      </c>
      <c r="W26" s="38" t="s">
        <v>215</v>
      </c>
      <c r="X26" s="38" t="s">
        <v>215</v>
      </c>
      <c r="Y26" s="38" t="s">
        <v>215</v>
      </c>
      <c r="Z26" s="38" t="s">
        <v>215</v>
      </c>
      <c r="AA26" s="38" t="s">
        <v>215</v>
      </c>
      <c r="AB26" s="38" t="s">
        <v>215</v>
      </c>
      <c r="AC26" s="38" t="s">
        <v>215</v>
      </c>
      <c r="AD26" s="38" t="s">
        <v>215</v>
      </c>
      <c r="AE26" s="38" t="s">
        <v>215</v>
      </c>
      <c r="AF26" s="38" t="s">
        <v>215</v>
      </c>
      <c r="AG26" s="38" t="s">
        <v>215</v>
      </c>
      <c r="AH26" s="38" t="s">
        <v>215</v>
      </c>
      <c r="AI26" s="38" t="s">
        <v>215</v>
      </c>
      <c r="AJ26" s="38" t="s">
        <v>215</v>
      </c>
      <c r="AK26" s="38" t="s">
        <v>215</v>
      </c>
      <c r="AL26" s="38" t="s">
        <v>215</v>
      </c>
      <c r="AM26" s="38" t="s">
        <v>215</v>
      </c>
      <c r="AN26" s="38" t="s">
        <v>215</v>
      </c>
      <c r="AO26" s="38" t="s">
        <v>215</v>
      </c>
      <c r="AP26" s="38" t="s">
        <v>215</v>
      </c>
      <c r="AQ26" s="38" t="s">
        <v>215</v>
      </c>
      <c r="AR26" s="38" t="s">
        <v>215</v>
      </c>
      <c r="AS26" s="38" t="s">
        <v>215</v>
      </c>
      <c r="AT26" s="38" t="s">
        <v>215</v>
      </c>
      <c r="AU26" s="38" t="s">
        <v>215</v>
      </c>
      <c r="AV26" s="38" t="s">
        <v>215</v>
      </c>
      <c r="AW26" s="38" t="s">
        <v>215</v>
      </c>
      <c r="AX26" s="38" t="s">
        <v>215</v>
      </c>
      <c r="AY26" s="38" t="s">
        <v>215</v>
      </c>
      <c r="AZ26" s="38" t="s">
        <v>215</v>
      </c>
      <c r="BA26" s="38" t="s">
        <v>215</v>
      </c>
      <c r="BB26" s="38" t="s">
        <v>215</v>
      </c>
      <c r="BC26" s="38" t="s">
        <v>215</v>
      </c>
      <c r="BD26" s="38" t="s">
        <v>215</v>
      </c>
      <c r="BE26" s="38" t="s">
        <v>215</v>
      </c>
      <c r="BF26" s="38" t="s">
        <v>215</v>
      </c>
      <c r="BG26" s="38" t="s">
        <v>215</v>
      </c>
      <c r="BH26" s="33" t="s">
        <v>215</v>
      </c>
    </row>
    <row r="27" spans="1:60" ht="51">
      <c r="A27" s="62" t="s">
        <v>87</v>
      </c>
      <c r="B27" s="32" t="s">
        <v>273</v>
      </c>
      <c r="C27" s="62" t="s">
        <v>213</v>
      </c>
      <c r="D27" s="34" t="s">
        <v>215</v>
      </c>
      <c r="E27" s="38" t="s">
        <v>215</v>
      </c>
      <c r="F27" s="38" t="s">
        <v>215</v>
      </c>
      <c r="G27" s="38" t="s">
        <v>215</v>
      </c>
      <c r="H27" s="38" t="s">
        <v>215</v>
      </c>
      <c r="I27" s="38" t="s">
        <v>215</v>
      </c>
      <c r="J27" s="38" t="s">
        <v>215</v>
      </c>
      <c r="K27" s="38" t="s">
        <v>215</v>
      </c>
      <c r="L27" s="38" t="s">
        <v>215</v>
      </c>
      <c r="M27" s="38" t="s">
        <v>215</v>
      </c>
      <c r="N27" s="38" t="s">
        <v>215</v>
      </c>
      <c r="O27" s="38" t="s">
        <v>215</v>
      </c>
      <c r="P27" s="38" t="s">
        <v>215</v>
      </c>
      <c r="Q27" s="38" t="s">
        <v>215</v>
      </c>
      <c r="R27" s="38" t="s">
        <v>215</v>
      </c>
      <c r="S27" s="38" t="s">
        <v>215</v>
      </c>
      <c r="T27" s="38" t="s">
        <v>215</v>
      </c>
      <c r="U27" s="38" t="s">
        <v>215</v>
      </c>
      <c r="V27" s="38" t="s">
        <v>215</v>
      </c>
      <c r="W27" s="38" t="s">
        <v>215</v>
      </c>
      <c r="X27" s="38" t="s">
        <v>215</v>
      </c>
      <c r="Y27" s="38" t="s">
        <v>215</v>
      </c>
      <c r="Z27" s="38" t="s">
        <v>215</v>
      </c>
      <c r="AA27" s="38" t="s">
        <v>215</v>
      </c>
      <c r="AB27" s="38" t="s">
        <v>215</v>
      </c>
      <c r="AC27" s="38" t="s">
        <v>215</v>
      </c>
      <c r="AD27" s="37" t="s">
        <v>215</v>
      </c>
      <c r="AE27" s="37" t="s">
        <v>215</v>
      </c>
      <c r="AF27" s="37" t="s">
        <v>215</v>
      </c>
      <c r="AG27" s="37" t="s">
        <v>215</v>
      </c>
      <c r="AH27" s="37" t="s">
        <v>215</v>
      </c>
      <c r="AI27" s="37" t="s">
        <v>215</v>
      </c>
      <c r="AJ27" s="37" t="s">
        <v>215</v>
      </c>
      <c r="AK27" s="37" t="s">
        <v>215</v>
      </c>
      <c r="AL27" s="37" t="s">
        <v>215</v>
      </c>
      <c r="AM27" s="37" t="s">
        <v>215</v>
      </c>
      <c r="AN27" s="37" t="s">
        <v>215</v>
      </c>
      <c r="AO27" s="37" t="s">
        <v>215</v>
      </c>
      <c r="AP27" s="37" t="s">
        <v>215</v>
      </c>
      <c r="AQ27" s="37" t="s">
        <v>215</v>
      </c>
      <c r="AR27" s="37" t="s">
        <v>215</v>
      </c>
      <c r="AS27" s="37" t="s">
        <v>215</v>
      </c>
      <c r="AT27" s="37" t="s">
        <v>215</v>
      </c>
      <c r="AU27" s="37" t="s">
        <v>215</v>
      </c>
      <c r="AV27" s="37" t="s">
        <v>215</v>
      </c>
      <c r="AW27" s="37" t="s">
        <v>215</v>
      </c>
      <c r="AX27" s="37" t="s">
        <v>215</v>
      </c>
      <c r="AY27" s="37" t="s">
        <v>215</v>
      </c>
      <c r="AZ27" s="37" t="s">
        <v>215</v>
      </c>
      <c r="BA27" s="37" t="s">
        <v>215</v>
      </c>
      <c r="BB27" s="37" t="s">
        <v>215</v>
      </c>
      <c r="BC27" s="38" t="s">
        <v>215</v>
      </c>
      <c r="BD27" s="38" t="s">
        <v>215</v>
      </c>
      <c r="BE27" s="38" t="s">
        <v>215</v>
      </c>
      <c r="BF27" s="38" t="s">
        <v>215</v>
      </c>
      <c r="BG27" s="38" t="s">
        <v>215</v>
      </c>
      <c r="BH27" s="33" t="s">
        <v>215</v>
      </c>
    </row>
    <row r="28" spans="1:60" ht="40.5">
      <c r="A28" s="63" t="s">
        <v>274</v>
      </c>
      <c r="B28" s="31" t="s">
        <v>275</v>
      </c>
      <c r="C28" s="63" t="s">
        <v>213</v>
      </c>
      <c r="D28" s="34" t="s">
        <v>215</v>
      </c>
      <c r="E28" s="39" t="s">
        <v>215</v>
      </c>
      <c r="F28" s="39" t="s">
        <v>215</v>
      </c>
      <c r="G28" s="39" t="s">
        <v>215</v>
      </c>
      <c r="H28" s="39" t="s">
        <v>215</v>
      </c>
      <c r="I28" s="39" t="s">
        <v>215</v>
      </c>
      <c r="J28" s="39" t="s">
        <v>215</v>
      </c>
      <c r="K28" s="39" t="s">
        <v>215</v>
      </c>
      <c r="L28" s="39" t="s">
        <v>215</v>
      </c>
      <c r="M28" s="39" t="s">
        <v>215</v>
      </c>
      <c r="N28" s="39" t="s">
        <v>215</v>
      </c>
      <c r="O28" s="39" t="s">
        <v>215</v>
      </c>
      <c r="P28" s="39" t="s">
        <v>215</v>
      </c>
      <c r="Q28" s="39" t="s">
        <v>215</v>
      </c>
      <c r="R28" s="39" t="s">
        <v>215</v>
      </c>
      <c r="S28" s="39" t="s">
        <v>215</v>
      </c>
      <c r="T28" s="39" t="s">
        <v>215</v>
      </c>
      <c r="U28" s="39" t="s">
        <v>215</v>
      </c>
      <c r="V28" s="39" t="s">
        <v>215</v>
      </c>
      <c r="W28" s="39" t="s">
        <v>215</v>
      </c>
      <c r="X28" s="39" t="s">
        <v>215</v>
      </c>
      <c r="Y28" s="39" t="s">
        <v>215</v>
      </c>
      <c r="Z28" s="39" t="s">
        <v>215</v>
      </c>
      <c r="AA28" s="39" t="s">
        <v>215</v>
      </c>
      <c r="AB28" s="39" t="s">
        <v>215</v>
      </c>
      <c r="AC28" s="39" t="s">
        <v>215</v>
      </c>
      <c r="AD28" s="40" t="s">
        <v>215</v>
      </c>
      <c r="AE28" s="40" t="s">
        <v>215</v>
      </c>
      <c r="AF28" s="40" t="s">
        <v>215</v>
      </c>
      <c r="AG28" s="40" t="s">
        <v>215</v>
      </c>
      <c r="AH28" s="40" t="s">
        <v>215</v>
      </c>
      <c r="AI28" s="40" t="s">
        <v>215</v>
      </c>
      <c r="AJ28" s="40" t="s">
        <v>215</v>
      </c>
      <c r="AK28" s="40" t="s">
        <v>215</v>
      </c>
      <c r="AL28" s="40" t="s">
        <v>215</v>
      </c>
      <c r="AM28" s="40" t="s">
        <v>215</v>
      </c>
      <c r="AN28" s="40" t="s">
        <v>215</v>
      </c>
      <c r="AO28" s="40" t="s">
        <v>215</v>
      </c>
      <c r="AP28" s="40" t="s">
        <v>215</v>
      </c>
      <c r="AQ28" s="40" t="s">
        <v>215</v>
      </c>
      <c r="AR28" s="40" t="s">
        <v>215</v>
      </c>
      <c r="AS28" s="40" t="s">
        <v>215</v>
      </c>
      <c r="AT28" s="40" t="s">
        <v>215</v>
      </c>
      <c r="AU28" s="40" t="s">
        <v>215</v>
      </c>
      <c r="AV28" s="40" t="s">
        <v>215</v>
      </c>
      <c r="AW28" s="40" t="s">
        <v>215</v>
      </c>
      <c r="AX28" s="40" t="s">
        <v>215</v>
      </c>
      <c r="AY28" s="40" t="s">
        <v>215</v>
      </c>
      <c r="AZ28" s="40" t="s">
        <v>215</v>
      </c>
      <c r="BA28" s="40" t="s">
        <v>215</v>
      </c>
      <c r="BB28" s="40" t="s">
        <v>215</v>
      </c>
      <c r="BC28" s="39" t="s">
        <v>215</v>
      </c>
      <c r="BD28" s="39" t="s">
        <v>215</v>
      </c>
      <c r="BE28" s="39" t="s">
        <v>215</v>
      </c>
      <c r="BF28" s="39" t="s">
        <v>215</v>
      </c>
      <c r="BG28" s="39" t="s">
        <v>215</v>
      </c>
      <c r="BH28" s="61" t="s">
        <v>287</v>
      </c>
    </row>
    <row r="29" spans="1:60" ht="30">
      <c r="A29" s="62" t="s">
        <v>64</v>
      </c>
      <c r="B29" s="32" t="s">
        <v>266</v>
      </c>
      <c r="C29" s="62" t="s">
        <v>213</v>
      </c>
      <c r="D29" s="34" t="s">
        <v>215</v>
      </c>
      <c r="E29" s="38" t="s">
        <v>215</v>
      </c>
      <c r="F29" s="38" t="s">
        <v>215</v>
      </c>
      <c r="G29" s="38" t="s">
        <v>293</v>
      </c>
      <c r="H29" s="38" t="s">
        <v>215</v>
      </c>
      <c r="I29" s="38">
        <v>13</v>
      </c>
      <c r="J29" s="38" t="s">
        <v>215</v>
      </c>
      <c r="K29" s="38" t="s">
        <v>215</v>
      </c>
      <c r="L29" s="38">
        <v>2.81</v>
      </c>
      <c r="M29" s="38" t="s">
        <v>215</v>
      </c>
      <c r="N29" s="38" t="s">
        <v>215</v>
      </c>
      <c r="O29" s="38" t="s">
        <v>215</v>
      </c>
      <c r="P29" s="38" t="s">
        <v>215</v>
      </c>
      <c r="Q29" s="38" t="s">
        <v>215</v>
      </c>
      <c r="R29" s="38" t="s">
        <v>215</v>
      </c>
      <c r="S29" s="38" t="s">
        <v>215</v>
      </c>
      <c r="T29" s="38" t="s">
        <v>215</v>
      </c>
      <c r="U29" s="38" t="s">
        <v>215</v>
      </c>
      <c r="V29" s="38" t="s">
        <v>215</v>
      </c>
      <c r="W29" s="38" t="s">
        <v>215</v>
      </c>
      <c r="X29" s="38" t="s">
        <v>215</v>
      </c>
      <c r="Y29" s="38" t="s">
        <v>215</v>
      </c>
      <c r="Z29" s="38" t="s">
        <v>215</v>
      </c>
      <c r="AA29" s="38" t="s">
        <v>215</v>
      </c>
      <c r="AB29" s="38" t="s">
        <v>215</v>
      </c>
      <c r="AC29" s="38" t="s">
        <v>215</v>
      </c>
      <c r="AD29" s="37" t="s">
        <v>215</v>
      </c>
      <c r="AE29" s="37" t="s">
        <v>215</v>
      </c>
      <c r="AF29" s="37" t="s">
        <v>215</v>
      </c>
      <c r="AG29" s="37" t="s">
        <v>215</v>
      </c>
      <c r="AH29" s="37" t="s">
        <v>215</v>
      </c>
      <c r="AI29" s="37" t="s">
        <v>215</v>
      </c>
      <c r="AJ29" s="37" t="s">
        <v>215</v>
      </c>
      <c r="AK29" s="37" t="s">
        <v>215</v>
      </c>
      <c r="AL29" s="37" t="s">
        <v>215</v>
      </c>
      <c r="AM29" s="37" t="s">
        <v>215</v>
      </c>
      <c r="AN29" s="37" t="s">
        <v>215</v>
      </c>
      <c r="AO29" s="37" t="s">
        <v>215</v>
      </c>
      <c r="AP29" s="37" t="s">
        <v>215</v>
      </c>
      <c r="AQ29" s="37" t="s">
        <v>215</v>
      </c>
      <c r="AR29" s="37" t="s">
        <v>215</v>
      </c>
      <c r="AS29" s="37" t="s">
        <v>215</v>
      </c>
      <c r="AT29" s="37" t="s">
        <v>215</v>
      </c>
      <c r="AU29" s="37" t="s">
        <v>215</v>
      </c>
      <c r="AV29" s="37" t="s">
        <v>215</v>
      </c>
      <c r="AW29" s="37" t="s">
        <v>215</v>
      </c>
      <c r="AX29" s="37" t="s">
        <v>215</v>
      </c>
      <c r="AY29" s="37" t="s">
        <v>215</v>
      </c>
      <c r="AZ29" s="37" t="s">
        <v>215</v>
      </c>
      <c r="BA29" s="37" t="s">
        <v>215</v>
      </c>
      <c r="BB29" s="37" t="s">
        <v>215</v>
      </c>
      <c r="BC29" s="38" t="s">
        <v>215</v>
      </c>
      <c r="BD29" s="38" t="s">
        <v>215</v>
      </c>
      <c r="BE29" s="38">
        <v>2.81</v>
      </c>
      <c r="BF29" s="38" t="s">
        <v>215</v>
      </c>
      <c r="BG29" s="38" t="s">
        <v>215</v>
      </c>
      <c r="BH29" s="33" t="s">
        <v>215</v>
      </c>
    </row>
    <row r="30" spans="1:60" ht="60.75">
      <c r="A30" s="63" t="s">
        <v>258</v>
      </c>
      <c r="B30" s="31" t="s">
        <v>276</v>
      </c>
      <c r="C30" s="63" t="s">
        <v>213</v>
      </c>
      <c r="D30" s="34" t="s">
        <v>215</v>
      </c>
      <c r="E30" s="39" t="s">
        <v>215</v>
      </c>
      <c r="F30" s="39" t="s">
        <v>215</v>
      </c>
      <c r="G30" s="39">
        <v>2.8</v>
      </c>
      <c r="H30" s="39" t="s">
        <v>215</v>
      </c>
      <c r="I30" s="39" t="s">
        <v>215</v>
      </c>
      <c r="J30" s="39" t="s">
        <v>215</v>
      </c>
      <c r="K30" s="39" t="s">
        <v>215</v>
      </c>
      <c r="L30" s="39" t="s">
        <v>215</v>
      </c>
      <c r="M30" s="39" t="s">
        <v>215</v>
      </c>
      <c r="N30" s="39" t="s">
        <v>215</v>
      </c>
      <c r="O30" s="39" t="s">
        <v>215</v>
      </c>
      <c r="P30" s="39" t="s">
        <v>215</v>
      </c>
      <c r="Q30" s="39" t="s">
        <v>215</v>
      </c>
      <c r="R30" s="39" t="s">
        <v>215</v>
      </c>
      <c r="S30" s="39" t="s">
        <v>215</v>
      </c>
      <c r="T30" s="39" t="s">
        <v>215</v>
      </c>
      <c r="U30" s="39" t="s">
        <v>215</v>
      </c>
      <c r="V30" s="39">
        <v>2.8</v>
      </c>
      <c r="W30" s="39" t="s">
        <v>215</v>
      </c>
      <c r="X30" s="39" t="s">
        <v>215</v>
      </c>
      <c r="Y30" s="39" t="s">
        <v>215</v>
      </c>
      <c r="Z30" s="39" t="s">
        <v>215</v>
      </c>
      <c r="AA30" s="39" t="s">
        <v>215</v>
      </c>
      <c r="AB30" s="39" t="s">
        <v>215</v>
      </c>
      <c r="AC30" s="39" t="s">
        <v>215</v>
      </c>
      <c r="AD30" s="40" t="s">
        <v>215</v>
      </c>
      <c r="AE30" s="40" t="s">
        <v>215</v>
      </c>
      <c r="AF30" s="40" t="s">
        <v>215</v>
      </c>
      <c r="AG30" s="40" t="s">
        <v>215</v>
      </c>
      <c r="AH30" s="40" t="s">
        <v>215</v>
      </c>
      <c r="AI30" s="40" t="s">
        <v>215</v>
      </c>
      <c r="AJ30" s="40" t="s">
        <v>215</v>
      </c>
      <c r="AK30" s="40" t="s">
        <v>215</v>
      </c>
      <c r="AL30" s="40" t="s">
        <v>215</v>
      </c>
      <c r="AM30" s="40" t="s">
        <v>215</v>
      </c>
      <c r="AN30" s="40" t="s">
        <v>215</v>
      </c>
      <c r="AO30" s="40" t="s">
        <v>215</v>
      </c>
      <c r="AP30" s="40" t="s">
        <v>215</v>
      </c>
      <c r="AQ30" s="40" t="s">
        <v>215</v>
      </c>
      <c r="AR30" s="40" t="s">
        <v>215</v>
      </c>
      <c r="AS30" s="40" t="s">
        <v>215</v>
      </c>
      <c r="AT30" s="40" t="s">
        <v>215</v>
      </c>
      <c r="AU30" s="40" t="s">
        <v>215</v>
      </c>
      <c r="AV30" s="40" t="s">
        <v>215</v>
      </c>
      <c r="AW30" s="40" t="s">
        <v>215</v>
      </c>
      <c r="AX30" s="40" t="s">
        <v>215</v>
      </c>
      <c r="AY30" s="40" t="s">
        <v>215</v>
      </c>
      <c r="AZ30" s="40" t="s">
        <v>215</v>
      </c>
      <c r="BA30" s="40" t="s">
        <v>215</v>
      </c>
      <c r="BB30" s="40" t="s">
        <v>215</v>
      </c>
      <c r="BC30" s="39" t="s">
        <v>215</v>
      </c>
      <c r="BD30" s="39" t="s">
        <v>215</v>
      </c>
      <c r="BE30" s="39" t="s">
        <v>215</v>
      </c>
      <c r="BF30" s="39" t="s">
        <v>215</v>
      </c>
      <c r="BG30" s="39" t="s">
        <v>215</v>
      </c>
      <c r="BH30" s="3" t="s">
        <v>215</v>
      </c>
    </row>
    <row r="31" spans="1:60" ht="60.75">
      <c r="A31" s="63" t="s">
        <v>259</v>
      </c>
      <c r="B31" s="31" t="s">
        <v>277</v>
      </c>
      <c r="C31" s="63" t="s">
        <v>213</v>
      </c>
      <c r="D31" s="34" t="s">
        <v>215</v>
      </c>
      <c r="E31" s="39" t="s">
        <v>215</v>
      </c>
      <c r="F31" s="39" t="s">
        <v>215</v>
      </c>
      <c r="G31" s="39">
        <v>2.81</v>
      </c>
      <c r="H31" s="39" t="s">
        <v>215</v>
      </c>
      <c r="I31" s="39" t="s">
        <v>215</v>
      </c>
      <c r="J31" s="39" t="s">
        <v>215</v>
      </c>
      <c r="K31" s="39" t="s">
        <v>215</v>
      </c>
      <c r="L31" s="39">
        <v>2.81</v>
      </c>
      <c r="M31" s="39" t="s">
        <v>215</v>
      </c>
      <c r="N31" s="39" t="s">
        <v>215</v>
      </c>
      <c r="O31" s="39" t="s">
        <v>215</v>
      </c>
      <c r="P31" s="39" t="s">
        <v>215</v>
      </c>
      <c r="Q31" s="39" t="s">
        <v>215</v>
      </c>
      <c r="R31" s="39" t="s">
        <v>215</v>
      </c>
      <c r="S31" s="39" t="s">
        <v>215</v>
      </c>
      <c r="T31" s="39" t="s">
        <v>215</v>
      </c>
      <c r="U31" s="39" t="s">
        <v>215</v>
      </c>
      <c r="V31" s="39" t="s">
        <v>215</v>
      </c>
      <c r="W31" s="39" t="s">
        <v>215</v>
      </c>
      <c r="X31" s="39" t="s">
        <v>215</v>
      </c>
      <c r="Y31" s="39" t="s">
        <v>215</v>
      </c>
      <c r="Z31" s="39" t="s">
        <v>215</v>
      </c>
      <c r="AA31" s="39" t="s">
        <v>215</v>
      </c>
      <c r="AB31" s="39" t="s">
        <v>215</v>
      </c>
      <c r="AC31" s="39" t="s">
        <v>215</v>
      </c>
      <c r="AD31" s="40" t="s">
        <v>215</v>
      </c>
      <c r="AE31" s="40" t="s">
        <v>215</v>
      </c>
      <c r="AF31" s="40">
        <v>2.81</v>
      </c>
      <c r="AG31" s="40" t="s">
        <v>215</v>
      </c>
      <c r="AH31" s="40" t="s">
        <v>215</v>
      </c>
      <c r="AI31" s="40" t="s">
        <v>215</v>
      </c>
      <c r="AJ31" s="40" t="s">
        <v>215</v>
      </c>
      <c r="AK31" s="40" t="s">
        <v>215</v>
      </c>
      <c r="AL31" s="40" t="s">
        <v>215</v>
      </c>
      <c r="AM31" s="40" t="s">
        <v>215</v>
      </c>
      <c r="AN31" s="40" t="s">
        <v>215</v>
      </c>
      <c r="AO31" s="40" t="s">
        <v>215</v>
      </c>
      <c r="AP31" s="40">
        <v>2.81</v>
      </c>
      <c r="AQ31" s="40" t="s">
        <v>215</v>
      </c>
      <c r="AR31" s="40" t="s">
        <v>215</v>
      </c>
      <c r="AS31" s="40" t="s">
        <v>215</v>
      </c>
      <c r="AT31" s="40" t="s">
        <v>215</v>
      </c>
      <c r="AU31" s="40" t="s">
        <v>215</v>
      </c>
      <c r="AV31" s="40" t="s">
        <v>215</v>
      </c>
      <c r="AW31" s="40" t="s">
        <v>215</v>
      </c>
      <c r="AX31" s="40" t="s">
        <v>215</v>
      </c>
      <c r="AY31" s="40" t="s">
        <v>215</v>
      </c>
      <c r="AZ31" s="40" t="s">
        <v>215</v>
      </c>
      <c r="BA31" s="40" t="s">
        <v>215</v>
      </c>
      <c r="BB31" s="40" t="s">
        <v>215</v>
      </c>
      <c r="BC31" s="39" t="s">
        <v>215</v>
      </c>
      <c r="BD31" s="39" t="s">
        <v>215</v>
      </c>
      <c r="BE31" s="39" t="s">
        <v>215</v>
      </c>
      <c r="BF31" s="39" t="s">
        <v>215</v>
      </c>
      <c r="BG31" s="39" t="s">
        <v>215</v>
      </c>
      <c r="BH31" s="39" t="s">
        <v>215</v>
      </c>
    </row>
    <row r="32" spans="1:60" ht="60.75">
      <c r="A32" s="63" t="s">
        <v>282</v>
      </c>
      <c r="B32" s="31" t="s">
        <v>267</v>
      </c>
      <c r="C32" s="63" t="s">
        <v>213</v>
      </c>
      <c r="D32" s="34" t="s">
        <v>215</v>
      </c>
      <c r="E32" s="39" t="s">
        <v>215</v>
      </c>
      <c r="F32" s="39" t="s">
        <v>215</v>
      </c>
      <c r="G32" s="39" t="s">
        <v>215</v>
      </c>
      <c r="H32" s="39" t="s">
        <v>215</v>
      </c>
      <c r="I32" s="39">
        <v>4</v>
      </c>
      <c r="J32" s="39" t="s">
        <v>215</v>
      </c>
      <c r="K32" s="39" t="s">
        <v>215</v>
      </c>
      <c r="L32" s="39" t="s">
        <v>215</v>
      </c>
      <c r="M32" s="39" t="s">
        <v>215</v>
      </c>
      <c r="N32" s="39" t="s">
        <v>215</v>
      </c>
      <c r="O32" s="39" t="s">
        <v>215</v>
      </c>
      <c r="P32" s="39" t="s">
        <v>215</v>
      </c>
      <c r="Q32" s="39" t="s">
        <v>215</v>
      </c>
      <c r="R32" s="39" t="s">
        <v>215</v>
      </c>
      <c r="S32" s="39">
        <v>4</v>
      </c>
      <c r="T32" s="39" t="s">
        <v>215</v>
      </c>
      <c r="U32" s="39" t="s">
        <v>215</v>
      </c>
      <c r="V32" s="39" t="s">
        <v>215</v>
      </c>
      <c r="W32" s="39" t="s">
        <v>215</v>
      </c>
      <c r="X32" s="39" t="s">
        <v>215</v>
      </c>
      <c r="Y32" s="39" t="s">
        <v>215</v>
      </c>
      <c r="Z32" s="39" t="s">
        <v>215</v>
      </c>
      <c r="AA32" s="39" t="s">
        <v>215</v>
      </c>
      <c r="AB32" s="39" t="s">
        <v>215</v>
      </c>
      <c r="AC32" s="39" t="s">
        <v>215</v>
      </c>
      <c r="AD32" s="40" t="s">
        <v>215</v>
      </c>
      <c r="AE32" s="40" t="s">
        <v>215</v>
      </c>
      <c r="AF32" s="40" t="s">
        <v>215</v>
      </c>
      <c r="AG32" s="40" t="s">
        <v>215</v>
      </c>
      <c r="AH32" s="40" t="s">
        <v>215</v>
      </c>
      <c r="AI32" s="40" t="s">
        <v>215</v>
      </c>
      <c r="AJ32" s="40" t="s">
        <v>215</v>
      </c>
      <c r="AK32" s="40" t="s">
        <v>215</v>
      </c>
      <c r="AL32" s="40" t="s">
        <v>215</v>
      </c>
      <c r="AM32" s="40" t="s">
        <v>215</v>
      </c>
      <c r="AN32" s="40" t="s">
        <v>215</v>
      </c>
      <c r="AO32" s="40" t="s">
        <v>215</v>
      </c>
      <c r="AP32" s="40" t="s">
        <v>215</v>
      </c>
      <c r="AQ32" s="40" t="s">
        <v>215</v>
      </c>
      <c r="AR32" s="40" t="s">
        <v>215</v>
      </c>
      <c r="AS32" s="40" t="s">
        <v>215</v>
      </c>
      <c r="AT32" s="40" t="s">
        <v>215</v>
      </c>
      <c r="AU32" s="40" t="s">
        <v>215</v>
      </c>
      <c r="AV32" s="40" t="s">
        <v>215</v>
      </c>
      <c r="AW32" s="40" t="s">
        <v>215</v>
      </c>
      <c r="AX32" s="40" t="s">
        <v>215</v>
      </c>
      <c r="AY32" s="40" t="s">
        <v>215</v>
      </c>
      <c r="AZ32" s="40" t="s">
        <v>215</v>
      </c>
      <c r="BA32" s="40" t="s">
        <v>215</v>
      </c>
      <c r="BB32" s="40" t="s">
        <v>215</v>
      </c>
      <c r="BC32" s="39" t="s">
        <v>215</v>
      </c>
      <c r="BD32" s="39" t="s">
        <v>215</v>
      </c>
      <c r="BE32" s="39" t="s">
        <v>215</v>
      </c>
      <c r="BF32" s="39" t="s">
        <v>215</v>
      </c>
      <c r="BG32" s="39">
        <v>4</v>
      </c>
      <c r="BH32" s="61" t="s">
        <v>287</v>
      </c>
    </row>
    <row r="33" spans="1:60" ht="51">
      <c r="A33" s="63" t="s">
        <v>283</v>
      </c>
      <c r="B33" s="31" t="s">
        <v>278</v>
      </c>
      <c r="C33" s="63" t="s">
        <v>213</v>
      </c>
      <c r="D33" s="34" t="s">
        <v>215</v>
      </c>
      <c r="E33" s="39" t="s">
        <v>215</v>
      </c>
      <c r="F33" s="39" t="s">
        <v>215</v>
      </c>
      <c r="G33" s="39" t="s">
        <v>215</v>
      </c>
      <c r="H33" s="39" t="s">
        <v>215</v>
      </c>
      <c r="I33" s="39">
        <v>9</v>
      </c>
      <c r="J33" s="39" t="s">
        <v>215</v>
      </c>
      <c r="K33" s="39" t="s">
        <v>215</v>
      </c>
      <c r="L33" s="39" t="s">
        <v>215</v>
      </c>
      <c r="M33" s="39" t="s">
        <v>215</v>
      </c>
      <c r="N33" s="39" t="s">
        <v>215</v>
      </c>
      <c r="O33" s="39" t="s">
        <v>215</v>
      </c>
      <c r="P33" s="39" t="s">
        <v>215</v>
      </c>
      <c r="Q33" s="39" t="s">
        <v>215</v>
      </c>
      <c r="R33" s="39" t="s">
        <v>215</v>
      </c>
      <c r="S33" s="39" t="s">
        <v>215</v>
      </c>
      <c r="T33" s="39" t="s">
        <v>215</v>
      </c>
      <c r="U33" s="39" t="s">
        <v>215</v>
      </c>
      <c r="V33" s="39" t="s">
        <v>215</v>
      </c>
      <c r="W33" s="39" t="s">
        <v>215</v>
      </c>
      <c r="X33" s="39" t="s">
        <v>215</v>
      </c>
      <c r="Y33" s="39" t="s">
        <v>215</v>
      </c>
      <c r="Z33" s="39" t="s">
        <v>215</v>
      </c>
      <c r="AA33" s="39" t="s">
        <v>215</v>
      </c>
      <c r="AB33" s="39" t="s">
        <v>215</v>
      </c>
      <c r="AC33" s="39">
        <v>9</v>
      </c>
      <c r="AD33" s="40" t="s">
        <v>215</v>
      </c>
      <c r="AE33" s="40" t="s">
        <v>215</v>
      </c>
      <c r="AF33" s="40" t="s">
        <v>215</v>
      </c>
      <c r="AG33" s="40" t="s">
        <v>215</v>
      </c>
      <c r="AH33" s="40" t="s">
        <v>215</v>
      </c>
      <c r="AI33" s="40" t="s">
        <v>215</v>
      </c>
      <c r="AJ33" s="40" t="s">
        <v>215</v>
      </c>
      <c r="AK33" s="40" t="s">
        <v>215</v>
      </c>
      <c r="AL33" s="40" t="s">
        <v>215</v>
      </c>
      <c r="AM33" s="40" t="s">
        <v>215</v>
      </c>
      <c r="AN33" s="40" t="s">
        <v>215</v>
      </c>
      <c r="AO33" s="40" t="s">
        <v>215</v>
      </c>
      <c r="AP33" s="40" t="s">
        <v>215</v>
      </c>
      <c r="AQ33" s="40" t="s">
        <v>215</v>
      </c>
      <c r="AR33" s="40" t="s">
        <v>215</v>
      </c>
      <c r="AS33" s="40" t="s">
        <v>215</v>
      </c>
      <c r="AT33" s="40" t="s">
        <v>215</v>
      </c>
      <c r="AU33" s="40" t="s">
        <v>215</v>
      </c>
      <c r="AV33" s="40" t="s">
        <v>215</v>
      </c>
      <c r="AW33" s="40" t="s">
        <v>215</v>
      </c>
      <c r="AX33" s="40" t="s">
        <v>215</v>
      </c>
      <c r="AY33" s="40" t="s">
        <v>215</v>
      </c>
      <c r="AZ33" s="40" t="s">
        <v>215</v>
      </c>
      <c r="BA33" s="40" t="s">
        <v>215</v>
      </c>
      <c r="BB33" s="40" t="s">
        <v>215</v>
      </c>
      <c r="BC33" s="39" t="s">
        <v>215</v>
      </c>
      <c r="BD33" s="39" t="s">
        <v>215</v>
      </c>
      <c r="BE33" s="39" t="s">
        <v>215</v>
      </c>
      <c r="BF33" s="39" t="s">
        <v>215</v>
      </c>
      <c r="BG33" s="39" t="s">
        <v>215</v>
      </c>
      <c r="BH33" s="3" t="s">
        <v>215</v>
      </c>
    </row>
    <row r="34" spans="1:60" ht="20.25">
      <c r="A34" s="62" t="s">
        <v>65</v>
      </c>
      <c r="B34" s="32" t="s">
        <v>279</v>
      </c>
      <c r="C34" s="62" t="s">
        <v>213</v>
      </c>
      <c r="D34" s="34" t="s">
        <v>215</v>
      </c>
      <c r="E34" s="38" t="s">
        <v>215</v>
      </c>
      <c r="F34" s="38" t="s">
        <v>215</v>
      </c>
      <c r="G34" s="38" t="s">
        <v>215</v>
      </c>
      <c r="H34" s="38" t="s">
        <v>215</v>
      </c>
      <c r="I34" s="38" t="s">
        <v>215</v>
      </c>
      <c r="J34" s="38" t="s">
        <v>215</v>
      </c>
      <c r="K34" s="38" t="s">
        <v>215</v>
      </c>
      <c r="L34" s="38" t="s">
        <v>215</v>
      </c>
      <c r="M34" s="38" t="s">
        <v>215</v>
      </c>
      <c r="N34" s="38" t="s">
        <v>215</v>
      </c>
      <c r="O34" s="38" t="s">
        <v>215</v>
      </c>
      <c r="P34" s="38" t="s">
        <v>215</v>
      </c>
      <c r="Q34" s="38" t="s">
        <v>215</v>
      </c>
      <c r="R34" s="38" t="s">
        <v>215</v>
      </c>
      <c r="S34" s="38" t="s">
        <v>215</v>
      </c>
      <c r="T34" s="38" t="s">
        <v>215</v>
      </c>
      <c r="U34" s="38" t="s">
        <v>215</v>
      </c>
      <c r="V34" s="38" t="s">
        <v>215</v>
      </c>
      <c r="W34" s="38" t="s">
        <v>215</v>
      </c>
      <c r="X34" s="38" t="s">
        <v>215</v>
      </c>
      <c r="Y34" s="38" t="s">
        <v>215</v>
      </c>
      <c r="Z34" s="38" t="s">
        <v>215</v>
      </c>
      <c r="AA34" s="38" t="s">
        <v>215</v>
      </c>
      <c r="AB34" s="38" t="s">
        <v>215</v>
      </c>
      <c r="AC34" s="38" t="s">
        <v>215</v>
      </c>
      <c r="AD34" s="37" t="s">
        <v>215</v>
      </c>
      <c r="AE34" s="37" t="s">
        <v>215</v>
      </c>
      <c r="AF34" s="37" t="s">
        <v>215</v>
      </c>
      <c r="AG34" s="37" t="s">
        <v>215</v>
      </c>
      <c r="AH34" s="37" t="s">
        <v>215</v>
      </c>
      <c r="AI34" s="37" t="s">
        <v>215</v>
      </c>
      <c r="AJ34" s="37" t="s">
        <v>215</v>
      </c>
      <c r="AK34" s="37" t="s">
        <v>215</v>
      </c>
      <c r="AL34" s="37" t="s">
        <v>215</v>
      </c>
      <c r="AM34" s="37" t="s">
        <v>215</v>
      </c>
      <c r="AN34" s="37" t="s">
        <v>215</v>
      </c>
      <c r="AO34" s="37" t="s">
        <v>215</v>
      </c>
      <c r="AP34" s="37" t="s">
        <v>215</v>
      </c>
      <c r="AQ34" s="37" t="s">
        <v>215</v>
      </c>
      <c r="AR34" s="37" t="s">
        <v>215</v>
      </c>
      <c r="AS34" s="37" t="s">
        <v>215</v>
      </c>
      <c r="AT34" s="37" t="s">
        <v>215</v>
      </c>
      <c r="AU34" s="37" t="s">
        <v>215</v>
      </c>
      <c r="AV34" s="37" t="s">
        <v>215</v>
      </c>
      <c r="AW34" s="37" t="s">
        <v>215</v>
      </c>
      <c r="AX34" s="37" t="s">
        <v>215</v>
      </c>
      <c r="AY34" s="37" t="s">
        <v>215</v>
      </c>
      <c r="AZ34" s="37" t="s">
        <v>215</v>
      </c>
      <c r="BA34" s="37" t="s">
        <v>215</v>
      </c>
      <c r="BB34" s="37" t="s">
        <v>215</v>
      </c>
      <c r="BC34" s="38" t="s">
        <v>215</v>
      </c>
      <c r="BD34" s="38" t="s">
        <v>215</v>
      </c>
      <c r="BE34" s="38" t="s">
        <v>215</v>
      </c>
      <c r="BF34" s="38" t="s">
        <v>215</v>
      </c>
      <c r="BG34" s="38" t="s">
        <v>215</v>
      </c>
      <c r="BH34" s="33" t="s">
        <v>215</v>
      </c>
    </row>
    <row r="35" spans="1:60" ht="60.75">
      <c r="A35" s="63" t="s">
        <v>285</v>
      </c>
      <c r="B35" s="31" t="s">
        <v>280</v>
      </c>
      <c r="C35" s="63" t="s">
        <v>213</v>
      </c>
      <c r="D35" s="34" t="s">
        <v>215</v>
      </c>
      <c r="E35" s="39" t="s">
        <v>215</v>
      </c>
      <c r="F35" s="39" t="s">
        <v>215</v>
      </c>
      <c r="G35" s="39" t="s">
        <v>215</v>
      </c>
      <c r="H35" s="39" t="s">
        <v>215</v>
      </c>
      <c r="I35" s="39" t="s">
        <v>215</v>
      </c>
      <c r="J35" s="39" t="s">
        <v>215</v>
      </c>
      <c r="K35" s="39" t="s">
        <v>215</v>
      </c>
      <c r="L35" s="39" t="s">
        <v>215</v>
      </c>
      <c r="M35" s="39" t="s">
        <v>215</v>
      </c>
      <c r="N35" s="39" t="s">
        <v>215</v>
      </c>
      <c r="O35" s="39" t="s">
        <v>215</v>
      </c>
      <c r="P35" s="39" t="s">
        <v>215</v>
      </c>
      <c r="Q35" s="39" t="s">
        <v>215</v>
      </c>
      <c r="R35" s="39" t="s">
        <v>215</v>
      </c>
      <c r="S35" s="39" t="s">
        <v>215</v>
      </c>
      <c r="T35" s="39" t="s">
        <v>215</v>
      </c>
      <c r="U35" s="39" t="s">
        <v>215</v>
      </c>
      <c r="V35" s="39" t="s">
        <v>215</v>
      </c>
      <c r="W35" s="39" t="s">
        <v>215</v>
      </c>
      <c r="X35" s="39" t="s">
        <v>215</v>
      </c>
      <c r="Y35" s="39" t="s">
        <v>215</v>
      </c>
      <c r="Z35" s="39" t="s">
        <v>215</v>
      </c>
      <c r="AA35" s="39" t="s">
        <v>215</v>
      </c>
      <c r="AB35" s="39" t="s">
        <v>215</v>
      </c>
      <c r="AC35" s="39" t="s">
        <v>215</v>
      </c>
      <c r="AD35" s="40" t="s">
        <v>215</v>
      </c>
      <c r="AE35" s="40" t="s">
        <v>215</v>
      </c>
      <c r="AF35" s="40" t="s">
        <v>215</v>
      </c>
      <c r="AG35" s="40" t="s">
        <v>215</v>
      </c>
      <c r="AH35" s="40" t="s">
        <v>215</v>
      </c>
      <c r="AI35" s="40" t="s">
        <v>215</v>
      </c>
      <c r="AJ35" s="40" t="s">
        <v>215</v>
      </c>
      <c r="AK35" s="40" t="s">
        <v>215</v>
      </c>
      <c r="AL35" s="40" t="s">
        <v>215</v>
      </c>
      <c r="AM35" s="40" t="s">
        <v>215</v>
      </c>
      <c r="AN35" s="40" t="s">
        <v>215</v>
      </c>
      <c r="AO35" s="40" t="s">
        <v>215</v>
      </c>
      <c r="AP35" s="40" t="s">
        <v>215</v>
      </c>
      <c r="AQ35" s="40" t="s">
        <v>215</v>
      </c>
      <c r="AR35" s="40" t="s">
        <v>215</v>
      </c>
      <c r="AS35" s="40" t="s">
        <v>215</v>
      </c>
      <c r="AT35" s="40" t="s">
        <v>215</v>
      </c>
      <c r="AU35" s="40" t="s">
        <v>215</v>
      </c>
      <c r="AV35" s="40" t="s">
        <v>215</v>
      </c>
      <c r="AW35" s="40" t="s">
        <v>215</v>
      </c>
      <c r="AX35" s="40" t="s">
        <v>215</v>
      </c>
      <c r="AY35" s="40" t="s">
        <v>215</v>
      </c>
      <c r="AZ35" s="40" t="s">
        <v>215</v>
      </c>
      <c r="BA35" s="40" t="s">
        <v>215</v>
      </c>
      <c r="BB35" s="40" t="s">
        <v>215</v>
      </c>
      <c r="BC35" s="39" t="s">
        <v>215</v>
      </c>
      <c r="BD35" s="39" t="s">
        <v>215</v>
      </c>
      <c r="BE35" s="39" t="s">
        <v>215</v>
      </c>
      <c r="BF35" s="39" t="s">
        <v>215</v>
      </c>
      <c r="BG35" s="39" t="s">
        <v>215</v>
      </c>
      <c r="BH35" s="64" t="s">
        <v>286</v>
      </c>
    </row>
    <row r="36" spans="1:60" ht="40.5">
      <c r="A36" s="63" t="s">
        <v>284</v>
      </c>
      <c r="B36" s="31" t="s">
        <v>281</v>
      </c>
      <c r="C36" s="63" t="s">
        <v>213</v>
      </c>
      <c r="D36" s="34" t="s">
        <v>215</v>
      </c>
      <c r="E36" s="39" t="s">
        <v>215</v>
      </c>
      <c r="F36" s="39" t="s">
        <v>215</v>
      </c>
      <c r="G36" s="39" t="s">
        <v>215</v>
      </c>
      <c r="H36" s="39" t="s">
        <v>215</v>
      </c>
      <c r="I36" s="39" t="s">
        <v>215</v>
      </c>
      <c r="J36" s="39" t="s">
        <v>215</v>
      </c>
      <c r="K36" s="39" t="s">
        <v>215</v>
      </c>
      <c r="L36" s="39" t="s">
        <v>215</v>
      </c>
      <c r="M36" s="39" t="s">
        <v>215</v>
      </c>
      <c r="N36" s="39" t="s">
        <v>215</v>
      </c>
      <c r="O36" s="39" t="s">
        <v>215</v>
      </c>
      <c r="P36" s="39" t="s">
        <v>215</v>
      </c>
      <c r="Q36" s="39" t="s">
        <v>215</v>
      </c>
      <c r="R36" s="39" t="s">
        <v>215</v>
      </c>
      <c r="S36" s="39" t="s">
        <v>215</v>
      </c>
      <c r="T36" s="39" t="s">
        <v>215</v>
      </c>
      <c r="U36" s="39" t="s">
        <v>215</v>
      </c>
      <c r="V36" s="39" t="s">
        <v>215</v>
      </c>
      <c r="W36" s="39" t="s">
        <v>215</v>
      </c>
      <c r="X36" s="39" t="s">
        <v>215</v>
      </c>
      <c r="Y36" s="39" t="s">
        <v>215</v>
      </c>
      <c r="Z36" s="39" t="s">
        <v>215</v>
      </c>
      <c r="AA36" s="39" t="s">
        <v>215</v>
      </c>
      <c r="AB36" s="39" t="s">
        <v>215</v>
      </c>
      <c r="AC36" s="39" t="s">
        <v>215</v>
      </c>
      <c r="AD36" s="40" t="s">
        <v>215</v>
      </c>
      <c r="AE36" s="40" t="s">
        <v>215</v>
      </c>
      <c r="AF36" s="40" t="s">
        <v>215</v>
      </c>
      <c r="AG36" s="40" t="s">
        <v>215</v>
      </c>
      <c r="AH36" s="40" t="s">
        <v>215</v>
      </c>
      <c r="AI36" s="40" t="s">
        <v>215</v>
      </c>
      <c r="AJ36" s="40" t="s">
        <v>215</v>
      </c>
      <c r="AK36" s="40" t="s">
        <v>215</v>
      </c>
      <c r="AL36" s="40" t="s">
        <v>215</v>
      </c>
      <c r="AM36" s="40" t="s">
        <v>215</v>
      </c>
      <c r="AN36" s="40" t="s">
        <v>215</v>
      </c>
      <c r="AO36" s="40" t="s">
        <v>215</v>
      </c>
      <c r="AP36" s="40" t="s">
        <v>215</v>
      </c>
      <c r="AQ36" s="40" t="s">
        <v>215</v>
      </c>
      <c r="AR36" s="40" t="s">
        <v>215</v>
      </c>
      <c r="AS36" s="40" t="s">
        <v>215</v>
      </c>
      <c r="AT36" s="40" t="s">
        <v>215</v>
      </c>
      <c r="AU36" s="40" t="s">
        <v>215</v>
      </c>
      <c r="AV36" s="40" t="s">
        <v>215</v>
      </c>
      <c r="AW36" s="40" t="s">
        <v>215</v>
      </c>
      <c r="AX36" s="40" t="s">
        <v>215</v>
      </c>
      <c r="AY36" s="40" t="s">
        <v>215</v>
      </c>
      <c r="AZ36" s="40" t="s">
        <v>215</v>
      </c>
      <c r="BA36" s="40" t="s">
        <v>215</v>
      </c>
      <c r="BB36" s="40" t="s">
        <v>215</v>
      </c>
      <c r="BC36" s="39" t="s">
        <v>215</v>
      </c>
      <c r="BD36" s="39" t="s">
        <v>215</v>
      </c>
      <c r="BE36" s="39" t="s">
        <v>215</v>
      </c>
      <c r="BF36" s="39" t="s">
        <v>215</v>
      </c>
      <c r="BG36" s="39" t="s">
        <v>215</v>
      </c>
      <c r="BH36" s="61" t="s">
        <v>287</v>
      </c>
    </row>
    <row r="37" ht="3" customHeight="1"/>
    <row r="38" ht="12.75">
      <c r="A38" s="5" t="s">
        <v>175</v>
      </c>
    </row>
    <row r="39" ht="12.75">
      <c r="A39" s="5" t="s">
        <v>176</v>
      </c>
    </row>
  </sheetData>
  <sheetProtection/>
  <mergeCells count="29">
    <mergeCell ref="AX16:BB16"/>
    <mergeCell ref="Y16:AA16"/>
    <mergeCell ref="AB16:AC16"/>
    <mergeCell ref="AD16:AH16"/>
    <mergeCell ref="AI16:AM16"/>
    <mergeCell ref="AN16:AR16"/>
    <mergeCell ref="AS16:AW16"/>
    <mergeCell ref="AD14:BB14"/>
    <mergeCell ref="BC14:BG16"/>
    <mergeCell ref="BH14:BH17"/>
    <mergeCell ref="E15:AA15"/>
    <mergeCell ref="AB15:AC15"/>
    <mergeCell ref="AD15:BB15"/>
    <mergeCell ref="E16:I16"/>
    <mergeCell ref="J16:N16"/>
    <mergeCell ref="O16:S16"/>
    <mergeCell ref="T16:X16"/>
    <mergeCell ref="A14:A17"/>
    <mergeCell ref="B14:B17"/>
    <mergeCell ref="C14:C17"/>
    <mergeCell ref="D14:D17"/>
    <mergeCell ref="E14:AC14"/>
    <mergeCell ref="I12:Y12"/>
    <mergeCell ref="A1:AC1"/>
    <mergeCell ref="BG2:BH2"/>
    <mergeCell ref="A3:AA3"/>
    <mergeCell ref="K4:L4"/>
    <mergeCell ref="J6:T6"/>
    <mergeCell ref="J7:T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6"/>
  <sheetViews>
    <sheetView zoomScalePageLayoutView="0" workbookViewId="0" topLeftCell="A1">
      <selection activeCell="H4" sqref="H4:I4"/>
    </sheetView>
  </sheetViews>
  <sheetFormatPr defaultColWidth="9.140625" defaultRowHeight="12.75"/>
  <cols>
    <col min="1" max="1" width="7.7109375" style="1" customWidth="1"/>
    <col min="2" max="2" width="29.140625" style="1" customWidth="1"/>
    <col min="3" max="3" width="7.28125" style="1" customWidth="1"/>
    <col min="4" max="4" width="15.8515625" style="1" customWidth="1"/>
    <col min="5" max="59" width="5.421875" style="1" customWidth="1"/>
    <col min="60" max="60" width="10.00390625" style="1" customWidth="1"/>
    <col min="61" max="61" width="0.42578125" style="1" customWidth="1"/>
    <col min="62" max="16384" width="9.140625" style="1" customWidth="1"/>
  </cols>
  <sheetData>
    <row r="1" spans="1:60" ht="39.75" customHeight="1">
      <c r="A1" s="80" t="s">
        <v>180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BH1" s="24"/>
    </row>
    <row r="2" spans="56:60" ht="21" customHeight="1">
      <c r="BD2" s="82"/>
      <c r="BE2" s="82"/>
      <c r="BF2" s="82"/>
      <c r="BG2" s="82"/>
      <c r="BH2" s="82"/>
    </row>
    <row r="3" spans="1:60" ht="15.75" customHeight="1">
      <c r="A3" s="111" t="s">
        <v>181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0" ht="13.5">
      <c r="A4" s="7"/>
      <c r="B4" s="7"/>
      <c r="C4" s="7"/>
      <c r="D4" s="7"/>
      <c r="E4" s="7"/>
      <c r="F4" s="7"/>
      <c r="G4" s="8" t="s">
        <v>90</v>
      </c>
      <c r="H4" s="71" t="s">
        <v>302</v>
      </c>
      <c r="I4" s="71"/>
      <c r="J4" s="83" t="s">
        <v>103</v>
      </c>
      <c r="K4" s="83"/>
      <c r="L4" s="71" t="s">
        <v>257</v>
      </c>
      <c r="M4" s="71"/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3.5">
      <c r="A6" s="7"/>
      <c r="B6" s="7"/>
      <c r="C6" s="104" t="s">
        <v>182</v>
      </c>
      <c r="D6" s="104"/>
      <c r="E6" s="104"/>
      <c r="F6" s="104"/>
      <c r="G6" s="104"/>
      <c r="H6" s="88" t="s">
        <v>260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2"/>
      <c r="X6" s="12"/>
      <c r="Y6" s="12"/>
      <c r="Z6" s="12"/>
      <c r="AA6" s="12"/>
      <c r="AB6" s="7"/>
      <c r="AC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2.75" customHeight="1">
      <c r="A7" s="7"/>
      <c r="B7" s="7"/>
      <c r="C7" s="7"/>
      <c r="D7" s="7"/>
      <c r="E7" s="7"/>
      <c r="F7" s="7"/>
      <c r="G7" s="7"/>
      <c r="H7" s="116" t="s">
        <v>1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9"/>
      <c r="X7" s="9"/>
      <c r="Y7" s="9"/>
      <c r="Z7" s="9"/>
      <c r="AA7" s="9"/>
      <c r="AB7" s="9"/>
      <c r="AC7" s="9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13.5">
      <c r="A9" s="7"/>
      <c r="B9" s="7"/>
      <c r="C9" s="7"/>
      <c r="D9" s="7"/>
      <c r="E9" s="7"/>
      <c r="F9" s="7"/>
      <c r="G9" s="7"/>
      <c r="H9" s="7"/>
      <c r="I9" s="7"/>
      <c r="J9" s="7"/>
      <c r="K9" s="8" t="s">
        <v>2</v>
      </c>
      <c r="L9" s="71" t="s">
        <v>257</v>
      </c>
      <c r="M9" s="71"/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3.5">
      <c r="A11" s="7"/>
      <c r="B11" s="104" t="s">
        <v>4</v>
      </c>
      <c r="C11" s="104"/>
      <c r="D11" s="104"/>
      <c r="E11" s="104"/>
      <c r="F11" s="104"/>
      <c r="G11" s="104"/>
      <c r="H11" s="104"/>
      <c r="I11" s="104"/>
      <c r="J11" s="104"/>
      <c r="K11" s="29" t="s">
        <v>261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13"/>
      <c r="AB11" s="13"/>
      <c r="AC11" s="1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115" t="s">
        <v>5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5:9" ht="9" customHeight="1">
      <c r="E13" s="21"/>
      <c r="F13" s="21"/>
      <c r="G13" s="21"/>
      <c r="H13" s="21"/>
      <c r="I13" s="21"/>
    </row>
    <row r="14" spans="1:60" ht="15" customHeight="1">
      <c r="A14" s="72" t="s">
        <v>17</v>
      </c>
      <c r="B14" s="72" t="s">
        <v>18</v>
      </c>
      <c r="C14" s="72" t="s">
        <v>19</v>
      </c>
      <c r="D14" s="72" t="s">
        <v>183</v>
      </c>
      <c r="E14" s="99" t="s">
        <v>299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  <c r="BC14" s="92" t="s">
        <v>179</v>
      </c>
      <c r="BD14" s="93"/>
      <c r="BE14" s="93"/>
      <c r="BF14" s="93"/>
      <c r="BG14" s="94"/>
      <c r="BH14" s="72" t="s">
        <v>20</v>
      </c>
    </row>
    <row r="15" spans="1:60" ht="15" customHeight="1">
      <c r="A15" s="73"/>
      <c r="B15" s="73"/>
      <c r="C15" s="73"/>
      <c r="D15" s="73"/>
      <c r="E15" s="77" t="s">
        <v>6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77" t="s">
        <v>7</v>
      </c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9"/>
      <c r="BC15" s="107"/>
      <c r="BD15" s="108"/>
      <c r="BE15" s="108"/>
      <c r="BF15" s="108"/>
      <c r="BG15" s="109"/>
      <c r="BH15" s="73"/>
    </row>
    <row r="16" spans="1:60" ht="15" customHeight="1">
      <c r="A16" s="73"/>
      <c r="B16" s="73"/>
      <c r="C16" s="73"/>
      <c r="D16" s="73"/>
      <c r="E16" s="77" t="s">
        <v>96</v>
      </c>
      <c r="F16" s="78"/>
      <c r="G16" s="78"/>
      <c r="H16" s="78"/>
      <c r="I16" s="79"/>
      <c r="J16" s="77" t="s">
        <v>97</v>
      </c>
      <c r="K16" s="78"/>
      <c r="L16" s="78"/>
      <c r="M16" s="78"/>
      <c r="N16" s="79"/>
      <c r="O16" s="77" t="s">
        <v>98</v>
      </c>
      <c r="P16" s="78"/>
      <c r="Q16" s="78"/>
      <c r="R16" s="78"/>
      <c r="S16" s="79"/>
      <c r="T16" s="77" t="s">
        <v>99</v>
      </c>
      <c r="U16" s="78"/>
      <c r="V16" s="78"/>
      <c r="W16" s="78"/>
      <c r="X16" s="79"/>
      <c r="Y16" s="77" t="s">
        <v>100</v>
      </c>
      <c r="Z16" s="78"/>
      <c r="AA16" s="78"/>
      <c r="AB16" s="78"/>
      <c r="AC16" s="79"/>
      <c r="AD16" s="77" t="s">
        <v>96</v>
      </c>
      <c r="AE16" s="78"/>
      <c r="AF16" s="78"/>
      <c r="AG16" s="78"/>
      <c r="AH16" s="79"/>
      <c r="AI16" s="77" t="s">
        <v>97</v>
      </c>
      <c r="AJ16" s="78"/>
      <c r="AK16" s="78"/>
      <c r="AL16" s="78"/>
      <c r="AM16" s="79"/>
      <c r="AN16" s="77" t="s">
        <v>98</v>
      </c>
      <c r="AO16" s="78"/>
      <c r="AP16" s="78"/>
      <c r="AQ16" s="78"/>
      <c r="AR16" s="79"/>
      <c r="AS16" s="77" t="s">
        <v>99</v>
      </c>
      <c r="AT16" s="78"/>
      <c r="AU16" s="78"/>
      <c r="AV16" s="78"/>
      <c r="AW16" s="79"/>
      <c r="AX16" s="77" t="s">
        <v>100</v>
      </c>
      <c r="AY16" s="78"/>
      <c r="AZ16" s="78"/>
      <c r="BA16" s="78"/>
      <c r="BB16" s="79"/>
      <c r="BC16" s="75"/>
      <c r="BD16" s="95"/>
      <c r="BE16" s="95"/>
      <c r="BF16" s="95"/>
      <c r="BG16" s="96"/>
      <c r="BH16" s="73"/>
    </row>
    <row r="17" spans="1:60" ht="51" customHeight="1">
      <c r="A17" s="73"/>
      <c r="B17" s="73"/>
      <c r="C17" s="73"/>
      <c r="D17" s="73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292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292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292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292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292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292</v>
      </c>
      <c r="AI17" s="17" t="s">
        <v>26</v>
      </c>
      <c r="AJ17" s="17" t="s">
        <v>27</v>
      </c>
      <c r="AK17" s="17" t="s">
        <v>28</v>
      </c>
      <c r="AL17" s="17" t="s">
        <v>29</v>
      </c>
      <c r="AM17" s="17" t="s">
        <v>292</v>
      </c>
      <c r="AN17" s="17" t="s">
        <v>26</v>
      </c>
      <c r="AO17" s="17" t="s">
        <v>27</v>
      </c>
      <c r="AP17" s="17" t="s">
        <v>28</v>
      </c>
      <c r="AQ17" s="17" t="s">
        <v>29</v>
      </c>
      <c r="AR17" s="17" t="s">
        <v>292</v>
      </c>
      <c r="AS17" s="17" t="s">
        <v>26</v>
      </c>
      <c r="AT17" s="17" t="s">
        <v>27</v>
      </c>
      <c r="AU17" s="17" t="s">
        <v>28</v>
      </c>
      <c r="AV17" s="17" t="s">
        <v>29</v>
      </c>
      <c r="AW17" s="17" t="s">
        <v>292</v>
      </c>
      <c r="AX17" s="17" t="s">
        <v>26</v>
      </c>
      <c r="AY17" s="17" t="s">
        <v>27</v>
      </c>
      <c r="AZ17" s="17" t="s">
        <v>28</v>
      </c>
      <c r="BA17" s="17" t="s">
        <v>29</v>
      </c>
      <c r="BB17" s="17" t="s">
        <v>292</v>
      </c>
      <c r="BC17" s="17" t="s">
        <v>26</v>
      </c>
      <c r="BD17" s="17" t="s">
        <v>27</v>
      </c>
      <c r="BE17" s="17" t="s">
        <v>28</v>
      </c>
      <c r="BF17" s="17" t="s">
        <v>29</v>
      </c>
      <c r="BG17" s="17" t="s">
        <v>292</v>
      </c>
      <c r="BH17" s="73"/>
    </row>
    <row r="18" spans="1:60" ht="13.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 t="s">
        <v>43</v>
      </c>
      <c r="AE18" s="4" t="s">
        <v>44</v>
      </c>
      <c r="AF18" s="4" t="s">
        <v>45</v>
      </c>
      <c r="AG18" s="4" t="s">
        <v>46</v>
      </c>
      <c r="AH18" s="4" t="s">
        <v>77</v>
      </c>
      <c r="AI18" s="4" t="s">
        <v>74</v>
      </c>
      <c r="AJ18" s="4" t="s">
        <v>75</v>
      </c>
      <c r="AK18" s="4" t="s">
        <v>76</v>
      </c>
      <c r="AL18" s="4" t="s">
        <v>144</v>
      </c>
      <c r="AM18" s="4" t="s">
        <v>145</v>
      </c>
      <c r="AN18" s="4" t="s">
        <v>148</v>
      </c>
      <c r="AO18" s="4" t="s">
        <v>149</v>
      </c>
      <c r="AP18" s="4" t="s">
        <v>150</v>
      </c>
      <c r="AQ18" s="4" t="s">
        <v>151</v>
      </c>
      <c r="AR18" s="4" t="s">
        <v>152</v>
      </c>
      <c r="AS18" s="4" t="s">
        <v>155</v>
      </c>
      <c r="AT18" s="4" t="s">
        <v>156</v>
      </c>
      <c r="AU18" s="4" t="s">
        <v>157</v>
      </c>
      <c r="AV18" s="4" t="s">
        <v>158</v>
      </c>
      <c r="AW18" s="4" t="s">
        <v>159</v>
      </c>
      <c r="AX18" s="4" t="s">
        <v>162</v>
      </c>
      <c r="AY18" s="4" t="s">
        <v>163</v>
      </c>
      <c r="AZ18" s="4" t="s">
        <v>164</v>
      </c>
      <c r="BA18" s="4" t="s">
        <v>165</v>
      </c>
      <c r="BB18" s="4" t="s">
        <v>166</v>
      </c>
      <c r="BC18" s="4" t="s">
        <v>47</v>
      </c>
      <c r="BD18" s="4" t="s">
        <v>48</v>
      </c>
      <c r="BE18" s="4" t="s">
        <v>49</v>
      </c>
      <c r="BF18" s="4" t="s">
        <v>50</v>
      </c>
      <c r="BG18" s="4" t="s">
        <v>83</v>
      </c>
      <c r="BH18" s="4">
        <v>8</v>
      </c>
    </row>
    <row r="19" spans="1:60" ht="20.25">
      <c r="A19" s="62" t="s">
        <v>212</v>
      </c>
      <c r="B19" s="32" t="s">
        <v>16</v>
      </c>
      <c r="C19" s="62" t="s">
        <v>213</v>
      </c>
      <c r="D19" s="2" t="s">
        <v>215</v>
      </c>
      <c r="E19" s="38" t="s">
        <v>215</v>
      </c>
      <c r="F19" s="38" t="s">
        <v>215</v>
      </c>
      <c r="G19" s="38" t="s">
        <v>215</v>
      </c>
      <c r="H19" s="38" t="s">
        <v>215</v>
      </c>
      <c r="I19" s="38" t="s">
        <v>215</v>
      </c>
      <c r="J19" s="38" t="s">
        <v>215</v>
      </c>
      <c r="K19" s="38" t="s">
        <v>215</v>
      </c>
      <c r="L19" s="38" t="s">
        <v>215</v>
      </c>
      <c r="M19" s="38" t="s">
        <v>215</v>
      </c>
      <c r="N19" s="38" t="s">
        <v>215</v>
      </c>
      <c r="O19" s="38" t="s">
        <v>215</v>
      </c>
      <c r="P19" s="38" t="s">
        <v>215</v>
      </c>
      <c r="Q19" s="38" t="s">
        <v>215</v>
      </c>
      <c r="R19" s="38" t="s">
        <v>215</v>
      </c>
      <c r="S19" s="38" t="s">
        <v>215</v>
      </c>
      <c r="T19" s="38" t="s">
        <v>215</v>
      </c>
      <c r="U19" s="38" t="s">
        <v>215</v>
      </c>
      <c r="V19" s="38" t="s">
        <v>215</v>
      </c>
      <c r="W19" s="38" t="s">
        <v>215</v>
      </c>
      <c r="X19" s="38" t="s">
        <v>215</v>
      </c>
      <c r="Y19" s="38" t="s">
        <v>215</v>
      </c>
      <c r="Z19" s="38" t="s">
        <v>215</v>
      </c>
      <c r="AA19" s="38" t="s">
        <v>215</v>
      </c>
      <c r="AB19" s="38" t="s">
        <v>215</v>
      </c>
      <c r="AC19" s="38" t="s">
        <v>215</v>
      </c>
      <c r="AD19" s="38" t="s">
        <v>215</v>
      </c>
      <c r="AE19" s="38" t="s">
        <v>215</v>
      </c>
      <c r="AF19" s="38" t="s">
        <v>215</v>
      </c>
      <c r="AG19" s="38" t="s">
        <v>215</v>
      </c>
      <c r="AH19" s="38" t="s">
        <v>215</v>
      </c>
      <c r="AI19" s="38" t="s">
        <v>215</v>
      </c>
      <c r="AJ19" s="38" t="s">
        <v>215</v>
      </c>
      <c r="AK19" s="38" t="s">
        <v>215</v>
      </c>
      <c r="AL19" s="38" t="s">
        <v>215</v>
      </c>
      <c r="AM19" s="38" t="s">
        <v>215</v>
      </c>
      <c r="AN19" s="38" t="s">
        <v>215</v>
      </c>
      <c r="AO19" s="38" t="s">
        <v>215</v>
      </c>
      <c r="AP19" s="38" t="s">
        <v>215</v>
      </c>
      <c r="AQ19" s="38" t="s">
        <v>215</v>
      </c>
      <c r="AR19" s="38" t="s">
        <v>215</v>
      </c>
      <c r="AS19" s="38" t="s">
        <v>215</v>
      </c>
      <c r="AT19" s="38" t="s">
        <v>215</v>
      </c>
      <c r="AU19" s="38" t="s">
        <v>215</v>
      </c>
      <c r="AV19" s="38" t="s">
        <v>215</v>
      </c>
      <c r="AW19" s="38" t="s">
        <v>215</v>
      </c>
      <c r="AX19" s="38" t="s">
        <v>215</v>
      </c>
      <c r="AY19" s="38" t="s">
        <v>215</v>
      </c>
      <c r="AZ19" s="38" t="s">
        <v>215</v>
      </c>
      <c r="BA19" s="38" t="s">
        <v>215</v>
      </c>
      <c r="BB19" s="38" t="s">
        <v>215</v>
      </c>
      <c r="BC19" s="38" t="s">
        <v>215</v>
      </c>
      <c r="BD19" s="38" t="s">
        <v>215</v>
      </c>
      <c r="BE19" s="38" t="s">
        <v>215</v>
      </c>
      <c r="BF19" s="38" t="s">
        <v>215</v>
      </c>
      <c r="BG19" s="38" t="s">
        <v>215</v>
      </c>
      <c r="BH19" s="38" t="s">
        <v>215</v>
      </c>
    </row>
    <row r="20" spans="1:60" ht="20.25">
      <c r="A20" s="62" t="s">
        <v>63</v>
      </c>
      <c r="B20" s="32" t="s">
        <v>214</v>
      </c>
      <c r="C20" s="62" t="s">
        <v>213</v>
      </c>
      <c r="D20" s="2" t="s">
        <v>215</v>
      </c>
      <c r="E20" s="38" t="s">
        <v>215</v>
      </c>
      <c r="F20" s="38" t="s">
        <v>215</v>
      </c>
      <c r="G20" s="38" t="s">
        <v>215</v>
      </c>
      <c r="H20" s="38" t="s">
        <v>215</v>
      </c>
      <c r="I20" s="38" t="s">
        <v>215</v>
      </c>
      <c r="J20" s="38" t="s">
        <v>215</v>
      </c>
      <c r="K20" s="38" t="s">
        <v>215</v>
      </c>
      <c r="L20" s="38" t="s">
        <v>215</v>
      </c>
      <c r="M20" s="38" t="s">
        <v>215</v>
      </c>
      <c r="N20" s="38" t="s">
        <v>215</v>
      </c>
      <c r="O20" s="38" t="s">
        <v>215</v>
      </c>
      <c r="P20" s="38" t="s">
        <v>215</v>
      </c>
      <c r="Q20" s="38" t="s">
        <v>215</v>
      </c>
      <c r="R20" s="38" t="s">
        <v>215</v>
      </c>
      <c r="S20" s="38" t="s">
        <v>215</v>
      </c>
      <c r="T20" s="38" t="s">
        <v>215</v>
      </c>
      <c r="U20" s="38" t="s">
        <v>215</v>
      </c>
      <c r="V20" s="38" t="s">
        <v>215</v>
      </c>
      <c r="W20" s="38" t="s">
        <v>215</v>
      </c>
      <c r="X20" s="38" t="s">
        <v>215</v>
      </c>
      <c r="Y20" s="38" t="s">
        <v>215</v>
      </c>
      <c r="Z20" s="38" t="s">
        <v>215</v>
      </c>
      <c r="AA20" s="38" t="s">
        <v>215</v>
      </c>
      <c r="AB20" s="38" t="s">
        <v>215</v>
      </c>
      <c r="AC20" s="38" t="s">
        <v>215</v>
      </c>
      <c r="AD20" s="38" t="s">
        <v>215</v>
      </c>
      <c r="AE20" s="38" t="s">
        <v>215</v>
      </c>
      <c r="AF20" s="38" t="s">
        <v>215</v>
      </c>
      <c r="AG20" s="38" t="s">
        <v>215</v>
      </c>
      <c r="AH20" s="38" t="s">
        <v>215</v>
      </c>
      <c r="AI20" s="38" t="s">
        <v>215</v>
      </c>
      <c r="AJ20" s="38" t="s">
        <v>215</v>
      </c>
      <c r="AK20" s="38" t="s">
        <v>215</v>
      </c>
      <c r="AL20" s="38" t="s">
        <v>215</v>
      </c>
      <c r="AM20" s="38" t="s">
        <v>215</v>
      </c>
      <c r="AN20" s="38" t="s">
        <v>215</v>
      </c>
      <c r="AO20" s="38" t="s">
        <v>215</v>
      </c>
      <c r="AP20" s="38" t="s">
        <v>215</v>
      </c>
      <c r="AQ20" s="38" t="s">
        <v>215</v>
      </c>
      <c r="AR20" s="38" t="s">
        <v>215</v>
      </c>
      <c r="AS20" s="38" t="s">
        <v>215</v>
      </c>
      <c r="AT20" s="38" t="s">
        <v>215</v>
      </c>
      <c r="AU20" s="38" t="s">
        <v>215</v>
      </c>
      <c r="AV20" s="38" t="s">
        <v>215</v>
      </c>
      <c r="AW20" s="38" t="s">
        <v>215</v>
      </c>
      <c r="AX20" s="38" t="s">
        <v>215</v>
      </c>
      <c r="AY20" s="38" t="s">
        <v>215</v>
      </c>
      <c r="AZ20" s="38" t="s">
        <v>215</v>
      </c>
      <c r="BA20" s="38" t="s">
        <v>215</v>
      </c>
      <c r="BB20" s="38" t="s">
        <v>215</v>
      </c>
      <c r="BC20" s="38" t="s">
        <v>215</v>
      </c>
      <c r="BD20" s="38" t="s">
        <v>215</v>
      </c>
      <c r="BE20" s="38" t="s">
        <v>215</v>
      </c>
      <c r="BF20" s="38" t="s">
        <v>215</v>
      </c>
      <c r="BG20" s="38" t="s">
        <v>215</v>
      </c>
      <c r="BH20" s="38" t="s">
        <v>215</v>
      </c>
    </row>
    <row r="21" spans="1:60" ht="30">
      <c r="A21" s="62" t="s">
        <v>84</v>
      </c>
      <c r="B21" s="32" t="s">
        <v>265</v>
      </c>
      <c r="C21" s="62" t="s">
        <v>213</v>
      </c>
      <c r="D21" s="2" t="s">
        <v>215</v>
      </c>
      <c r="E21" s="38" t="s">
        <v>215</v>
      </c>
      <c r="F21" s="38" t="s">
        <v>215</v>
      </c>
      <c r="G21" s="38" t="s">
        <v>215</v>
      </c>
      <c r="H21" s="38" t="s">
        <v>215</v>
      </c>
      <c r="I21" s="38" t="s">
        <v>215</v>
      </c>
      <c r="J21" s="38" t="s">
        <v>215</v>
      </c>
      <c r="K21" s="38" t="s">
        <v>215</v>
      </c>
      <c r="L21" s="38" t="s">
        <v>215</v>
      </c>
      <c r="M21" s="38" t="s">
        <v>215</v>
      </c>
      <c r="N21" s="38" t="s">
        <v>215</v>
      </c>
      <c r="O21" s="38" t="s">
        <v>215</v>
      </c>
      <c r="P21" s="38" t="s">
        <v>215</v>
      </c>
      <c r="Q21" s="38" t="s">
        <v>215</v>
      </c>
      <c r="R21" s="38" t="s">
        <v>215</v>
      </c>
      <c r="S21" s="38" t="s">
        <v>215</v>
      </c>
      <c r="T21" s="38" t="s">
        <v>215</v>
      </c>
      <c r="U21" s="38" t="s">
        <v>215</v>
      </c>
      <c r="V21" s="38" t="s">
        <v>215</v>
      </c>
      <c r="W21" s="38" t="s">
        <v>215</v>
      </c>
      <c r="X21" s="38" t="s">
        <v>215</v>
      </c>
      <c r="Y21" s="38" t="s">
        <v>215</v>
      </c>
      <c r="Z21" s="38" t="s">
        <v>215</v>
      </c>
      <c r="AA21" s="38" t="s">
        <v>215</v>
      </c>
      <c r="AB21" s="38" t="s">
        <v>215</v>
      </c>
      <c r="AC21" s="38" t="s">
        <v>215</v>
      </c>
      <c r="AD21" s="38" t="s">
        <v>215</v>
      </c>
      <c r="AE21" s="38" t="s">
        <v>215</v>
      </c>
      <c r="AF21" s="38" t="s">
        <v>215</v>
      </c>
      <c r="AG21" s="38" t="s">
        <v>215</v>
      </c>
      <c r="AH21" s="38" t="s">
        <v>215</v>
      </c>
      <c r="AI21" s="38" t="s">
        <v>215</v>
      </c>
      <c r="AJ21" s="38" t="s">
        <v>215</v>
      </c>
      <c r="AK21" s="38" t="s">
        <v>215</v>
      </c>
      <c r="AL21" s="38" t="s">
        <v>215</v>
      </c>
      <c r="AM21" s="38" t="s">
        <v>215</v>
      </c>
      <c r="AN21" s="38" t="s">
        <v>215</v>
      </c>
      <c r="AO21" s="38" t="s">
        <v>215</v>
      </c>
      <c r="AP21" s="38" t="s">
        <v>215</v>
      </c>
      <c r="AQ21" s="38" t="s">
        <v>215</v>
      </c>
      <c r="AR21" s="38" t="s">
        <v>215</v>
      </c>
      <c r="AS21" s="38" t="s">
        <v>215</v>
      </c>
      <c r="AT21" s="38" t="s">
        <v>215</v>
      </c>
      <c r="AU21" s="38" t="s">
        <v>215</v>
      </c>
      <c r="AV21" s="38" t="s">
        <v>215</v>
      </c>
      <c r="AW21" s="38" t="s">
        <v>215</v>
      </c>
      <c r="AX21" s="38" t="s">
        <v>215</v>
      </c>
      <c r="AY21" s="38" t="s">
        <v>215</v>
      </c>
      <c r="AZ21" s="38" t="s">
        <v>215</v>
      </c>
      <c r="BA21" s="38" t="s">
        <v>215</v>
      </c>
      <c r="BB21" s="38" t="s">
        <v>215</v>
      </c>
      <c r="BC21" s="38" t="s">
        <v>215</v>
      </c>
      <c r="BD21" s="38" t="s">
        <v>215</v>
      </c>
      <c r="BE21" s="38" t="s">
        <v>215</v>
      </c>
      <c r="BF21" s="38" t="s">
        <v>215</v>
      </c>
      <c r="BG21" s="38" t="s">
        <v>215</v>
      </c>
      <c r="BH21" s="38" t="s">
        <v>215</v>
      </c>
    </row>
    <row r="22" spans="1:60" ht="30">
      <c r="A22" s="63" t="s">
        <v>85</v>
      </c>
      <c r="B22" s="31" t="s">
        <v>268</v>
      </c>
      <c r="C22" s="63" t="s">
        <v>213</v>
      </c>
      <c r="D22" s="2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 t="s">
        <v>215</v>
      </c>
      <c r="J22" s="39" t="s">
        <v>215</v>
      </c>
      <c r="K22" s="39" t="s">
        <v>215</v>
      </c>
      <c r="L22" s="39" t="s">
        <v>215</v>
      </c>
      <c r="M22" s="39" t="s">
        <v>215</v>
      </c>
      <c r="N22" s="39" t="s">
        <v>215</v>
      </c>
      <c r="O22" s="39" t="s">
        <v>215</v>
      </c>
      <c r="P22" s="39" t="s">
        <v>215</v>
      </c>
      <c r="Q22" s="39" t="s">
        <v>215</v>
      </c>
      <c r="R22" s="39" t="s">
        <v>215</v>
      </c>
      <c r="S22" s="39" t="s">
        <v>215</v>
      </c>
      <c r="T22" s="39" t="s">
        <v>215</v>
      </c>
      <c r="U22" s="39" t="s">
        <v>215</v>
      </c>
      <c r="V22" s="39" t="s">
        <v>215</v>
      </c>
      <c r="W22" s="39" t="s">
        <v>215</v>
      </c>
      <c r="X22" s="39" t="s">
        <v>215</v>
      </c>
      <c r="Y22" s="39" t="s">
        <v>215</v>
      </c>
      <c r="Z22" s="39" t="s">
        <v>215</v>
      </c>
      <c r="AA22" s="39" t="s">
        <v>215</v>
      </c>
      <c r="AB22" s="39" t="s">
        <v>215</v>
      </c>
      <c r="AC22" s="39" t="s">
        <v>215</v>
      </c>
      <c r="AD22" s="39" t="s">
        <v>215</v>
      </c>
      <c r="AE22" s="39" t="s">
        <v>215</v>
      </c>
      <c r="AF22" s="39" t="s">
        <v>215</v>
      </c>
      <c r="AG22" s="39" t="s">
        <v>215</v>
      </c>
      <c r="AH22" s="39" t="s">
        <v>215</v>
      </c>
      <c r="AI22" s="39" t="s">
        <v>215</v>
      </c>
      <c r="AJ22" s="39" t="s">
        <v>215</v>
      </c>
      <c r="AK22" s="39" t="s">
        <v>215</v>
      </c>
      <c r="AL22" s="39" t="s">
        <v>215</v>
      </c>
      <c r="AM22" s="39" t="s">
        <v>215</v>
      </c>
      <c r="AN22" s="39" t="s">
        <v>215</v>
      </c>
      <c r="AO22" s="39" t="s">
        <v>215</v>
      </c>
      <c r="AP22" s="39" t="s">
        <v>215</v>
      </c>
      <c r="AQ22" s="39" t="s">
        <v>215</v>
      </c>
      <c r="AR22" s="39" t="s">
        <v>215</v>
      </c>
      <c r="AS22" s="39" t="s">
        <v>215</v>
      </c>
      <c r="AT22" s="39" t="s">
        <v>215</v>
      </c>
      <c r="AU22" s="39" t="s">
        <v>215</v>
      </c>
      <c r="AV22" s="39" t="s">
        <v>215</v>
      </c>
      <c r="AW22" s="39" t="s">
        <v>215</v>
      </c>
      <c r="AX22" s="39" t="s">
        <v>215</v>
      </c>
      <c r="AY22" s="39" t="s">
        <v>215</v>
      </c>
      <c r="AZ22" s="39" t="s">
        <v>215</v>
      </c>
      <c r="BA22" s="39" t="s">
        <v>215</v>
      </c>
      <c r="BB22" s="39" t="s">
        <v>215</v>
      </c>
      <c r="BC22" s="39" t="s">
        <v>215</v>
      </c>
      <c r="BD22" s="39" t="s">
        <v>215</v>
      </c>
      <c r="BE22" s="39" t="s">
        <v>215</v>
      </c>
      <c r="BF22" s="39" t="s">
        <v>215</v>
      </c>
      <c r="BG22" s="39" t="s">
        <v>215</v>
      </c>
      <c r="BH22" s="39" t="s">
        <v>215</v>
      </c>
    </row>
    <row r="23" spans="1:60" ht="30">
      <c r="A23" s="63" t="s">
        <v>85</v>
      </c>
      <c r="B23" s="31" t="s">
        <v>269</v>
      </c>
      <c r="C23" s="63" t="s">
        <v>213</v>
      </c>
      <c r="D23" s="2" t="s">
        <v>215</v>
      </c>
      <c r="E23" s="39" t="s">
        <v>215</v>
      </c>
      <c r="F23" s="39" t="s">
        <v>215</v>
      </c>
      <c r="G23" s="39" t="s">
        <v>215</v>
      </c>
      <c r="H23" s="39" t="s">
        <v>215</v>
      </c>
      <c r="I23" s="39" t="s">
        <v>215</v>
      </c>
      <c r="J23" s="39" t="s">
        <v>215</v>
      </c>
      <c r="K23" s="39" t="s">
        <v>215</v>
      </c>
      <c r="L23" s="39" t="s">
        <v>215</v>
      </c>
      <c r="M23" s="39" t="s">
        <v>215</v>
      </c>
      <c r="N23" s="39" t="s">
        <v>215</v>
      </c>
      <c r="O23" s="39" t="s">
        <v>215</v>
      </c>
      <c r="P23" s="39" t="s">
        <v>215</v>
      </c>
      <c r="Q23" s="39" t="s">
        <v>215</v>
      </c>
      <c r="R23" s="39" t="s">
        <v>215</v>
      </c>
      <c r="S23" s="39" t="s">
        <v>215</v>
      </c>
      <c r="T23" s="39" t="s">
        <v>215</v>
      </c>
      <c r="U23" s="39" t="s">
        <v>215</v>
      </c>
      <c r="V23" s="39" t="s">
        <v>215</v>
      </c>
      <c r="W23" s="39" t="s">
        <v>215</v>
      </c>
      <c r="X23" s="39" t="s">
        <v>215</v>
      </c>
      <c r="Y23" s="39" t="s">
        <v>215</v>
      </c>
      <c r="Z23" s="39" t="s">
        <v>215</v>
      </c>
      <c r="AA23" s="39" t="s">
        <v>215</v>
      </c>
      <c r="AB23" s="39" t="s">
        <v>215</v>
      </c>
      <c r="AC23" s="39" t="s">
        <v>215</v>
      </c>
      <c r="AD23" s="39" t="s">
        <v>215</v>
      </c>
      <c r="AE23" s="39" t="s">
        <v>215</v>
      </c>
      <c r="AF23" s="39" t="s">
        <v>215</v>
      </c>
      <c r="AG23" s="39" t="s">
        <v>215</v>
      </c>
      <c r="AH23" s="39" t="s">
        <v>215</v>
      </c>
      <c r="AI23" s="39" t="s">
        <v>215</v>
      </c>
      <c r="AJ23" s="39" t="s">
        <v>215</v>
      </c>
      <c r="AK23" s="39" t="s">
        <v>215</v>
      </c>
      <c r="AL23" s="39" t="s">
        <v>215</v>
      </c>
      <c r="AM23" s="39" t="s">
        <v>215</v>
      </c>
      <c r="AN23" s="39" t="s">
        <v>215</v>
      </c>
      <c r="AO23" s="39" t="s">
        <v>215</v>
      </c>
      <c r="AP23" s="39" t="s">
        <v>215</v>
      </c>
      <c r="AQ23" s="39" t="s">
        <v>215</v>
      </c>
      <c r="AR23" s="39" t="s">
        <v>215</v>
      </c>
      <c r="AS23" s="39" t="s">
        <v>215</v>
      </c>
      <c r="AT23" s="39" t="s">
        <v>215</v>
      </c>
      <c r="AU23" s="39" t="s">
        <v>215</v>
      </c>
      <c r="AV23" s="39" t="s">
        <v>215</v>
      </c>
      <c r="AW23" s="39" t="s">
        <v>215</v>
      </c>
      <c r="AX23" s="39" t="s">
        <v>215</v>
      </c>
      <c r="AY23" s="39" t="s">
        <v>215</v>
      </c>
      <c r="AZ23" s="39" t="s">
        <v>215</v>
      </c>
      <c r="BA23" s="39" t="s">
        <v>215</v>
      </c>
      <c r="BB23" s="39" t="s">
        <v>215</v>
      </c>
      <c r="BC23" s="39" t="s">
        <v>215</v>
      </c>
      <c r="BD23" s="39" t="s">
        <v>215</v>
      </c>
      <c r="BE23" s="39" t="s">
        <v>215</v>
      </c>
      <c r="BF23" s="39" t="s">
        <v>215</v>
      </c>
      <c r="BG23" s="39" t="s">
        <v>215</v>
      </c>
      <c r="BH23" s="39" t="s">
        <v>215</v>
      </c>
    </row>
    <row r="24" spans="1:60" ht="60.75">
      <c r="A24" s="63" t="s">
        <v>85</v>
      </c>
      <c r="B24" s="31" t="s">
        <v>270</v>
      </c>
      <c r="C24" s="63" t="s">
        <v>213</v>
      </c>
      <c r="D24" s="2" t="s">
        <v>215</v>
      </c>
      <c r="E24" s="39" t="s">
        <v>215</v>
      </c>
      <c r="F24" s="39" t="s">
        <v>215</v>
      </c>
      <c r="G24" s="39" t="s">
        <v>215</v>
      </c>
      <c r="H24" s="39" t="s">
        <v>215</v>
      </c>
      <c r="I24" s="39" t="s">
        <v>215</v>
      </c>
      <c r="J24" s="39" t="s">
        <v>215</v>
      </c>
      <c r="K24" s="39" t="s">
        <v>215</v>
      </c>
      <c r="L24" s="39" t="s">
        <v>215</v>
      </c>
      <c r="M24" s="39" t="s">
        <v>215</v>
      </c>
      <c r="N24" s="39" t="s">
        <v>215</v>
      </c>
      <c r="O24" s="39" t="s">
        <v>215</v>
      </c>
      <c r="P24" s="39" t="s">
        <v>215</v>
      </c>
      <c r="Q24" s="39" t="s">
        <v>215</v>
      </c>
      <c r="R24" s="39" t="s">
        <v>215</v>
      </c>
      <c r="S24" s="39" t="s">
        <v>215</v>
      </c>
      <c r="T24" s="39" t="s">
        <v>215</v>
      </c>
      <c r="U24" s="39" t="s">
        <v>215</v>
      </c>
      <c r="V24" s="39" t="s">
        <v>215</v>
      </c>
      <c r="W24" s="39" t="s">
        <v>215</v>
      </c>
      <c r="X24" s="39" t="s">
        <v>215</v>
      </c>
      <c r="Y24" s="39" t="s">
        <v>215</v>
      </c>
      <c r="Z24" s="39" t="s">
        <v>215</v>
      </c>
      <c r="AA24" s="39" t="s">
        <v>215</v>
      </c>
      <c r="AB24" s="39" t="s">
        <v>215</v>
      </c>
      <c r="AC24" s="39" t="s">
        <v>215</v>
      </c>
      <c r="AD24" s="39" t="s">
        <v>215</v>
      </c>
      <c r="AE24" s="39" t="s">
        <v>215</v>
      </c>
      <c r="AF24" s="39" t="s">
        <v>215</v>
      </c>
      <c r="AG24" s="39" t="s">
        <v>215</v>
      </c>
      <c r="AH24" s="39" t="s">
        <v>215</v>
      </c>
      <c r="AI24" s="39" t="s">
        <v>215</v>
      </c>
      <c r="AJ24" s="39" t="s">
        <v>215</v>
      </c>
      <c r="AK24" s="39" t="s">
        <v>215</v>
      </c>
      <c r="AL24" s="39" t="s">
        <v>215</v>
      </c>
      <c r="AM24" s="39" t="s">
        <v>215</v>
      </c>
      <c r="AN24" s="39" t="s">
        <v>215</v>
      </c>
      <c r="AO24" s="39" t="s">
        <v>215</v>
      </c>
      <c r="AP24" s="39" t="s">
        <v>215</v>
      </c>
      <c r="AQ24" s="39" t="s">
        <v>215</v>
      </c>
      <c r="AR24" s="39" t="s">
        <v>215</v>
      </c>
      <c r="AS24" s="39" t="s">
        <v>215</v>
      </c>
      <c r="AT24" s="39" t="s">
        <v>215</v>
      </c>
      <c r="AU24" s="39" t="s">
        <v>215</v>
      </c>
      <c r="AV24" s="39" t="s">
        <v>215</v>
      </c>
      <c r="AW24" s="39" t="s">
        <v>215</v>
      </c>
      <c r="AX24" s="39" t="s">
        <v>215</v>
      </c>
      <c r="AY24" s="39" t="s">
        <v>215</v>
      </c>
      <c r="AZ24" s="39" t="s">
        <v>215</v>
      </c>
      <c r="BA24" s="39" t="s">
        <v>215</v>
      </c>
      <c r="BB24" s="39" t="s">
        <v>215</v>
      </c>
      <c r="BC24" s="39" t="s">
        <v>215</v>
      </c>
      <c r="BD24" s="39" t="s">
        <v>215</v>
      </c>
      <c r="BE24" s="39" t="s">
        <v>215</v>
      </c>
      <c r="BF24" s="39" t="s">
        <v>215</v>
      </c>
      <c r="BG24" s="39" t="s">
        <v>215</v>
      </c>
      <c r="BH24" s="39" t="s">
        <v>215</v>
      </c>
    </row>
    <row r="25" spans="1:60" ht="51">
      <c r="A25" s="63" t="s">
        <v>85</v>
      </c>
      <c r="B25" s="31" t="s">
        <v>271</v>
      </c>
      <c r="C25" s="63" t="s">
        <v>213</v>
      </c>
      <c r="D25" s="2" t="s">
        <v>215</v>
      </c>
      <c r="E25" s="39" t="s">
        <v>215</v>
      </c>
      <c r="F25" s="39" t="s">
        <v>215</v>
      </c>
      <c r="G25" s="39" t="s">
        <v>215</v>
      </c>
      <c r="H25" s="39" t="s">
        <v>215</v>
      </c>
      <c r="I25" s="39" t="s">
        <v>215</v>
      </c>
      <c r="J25" s="39" t="s">
        <v>215</v>
      </c>
      <c r="K25" s="39" t="s">
        <v>215</v>
      </c>
      <c r="L25" s="39" t="s">
        <v>215</v>
      </c>
      <c r="M25" s="39" t="s">
        <v>215</v>
      </c>
      <c r="N25" s="39" t="s">
        <v>215</v>
      </c>
      <c r="O25" s="39" t="s">
        <v>215</v>
      </c>
      <c r="P25" s="39" t="s">
        <v>215</v>
      </c>
      <c r="Q25" s="39" t="s">
        <v>215</v>
      </c>
      <c r="R25" s="39" t="s">
        <v>215</v>
      </c>
      <c r="S25" s="39" t="s">
        <v>215</v>
      </c>
      <c r="T25" s="39" t="s">
        <v>215</v>
      </c>
      <c r="U25" s="39" t="s">
        <v>215</v>
      </c>
      <c r="V25" s="39" t="s">
        <v>215</v>
      </c>
      <c r="W25" s="39" t="s">
        <v>215</v>
      </c>
      <c r="X25" s="39" t="s">
        <v>215</v>
      </c>
      <c r="Y25" s="39" t="s">
        <v>215</v>
      </c>
      <c r="Z25" s="39" t="s">
        <v>215</v>
      </c>
      <c r="AA25" s="39" t="s">
        <v>215</v>
      </c>
      <c r="AB25" s="39" t="s">
        <v>215</v>
      </c>
      <c r="AC25" s="39" t="s">
        <v>215</v>
      </c>
      <c r="AD25" s="39" t="s">
        <v>215</v>
      </c>
      <c r="AE25" s="39" t="s">
        <v>215</v>
      </c>
      <c r="AF25" s="39" t="s">
        <v>215</v>
      </c>
      <c r="AG25" s="39" t="s">
        <v>215</v>
      </c>
      <c r="AH25" s="39" t="s">
        <v>215</v>
      </c>
      <c r="AI25" s="39" t="s">
        <v>215</v>
      </c>
      <c r="AJ25" s="39" t="s">
        <v>215</v>
      </c>
      <c r="AK25" s="39" t="s">
        <v>215</v>
      </c>
      <c r="AL25" s="39" t="s">
        <v>215</v>
      </c>
      <c r="AM25" s="39" t="s">
        <v>215</v>
      </c>
      <c r="AN25" s="39" t="s">
        <v>215</v>
      </c>
      <c r="AO25" s="39" t="s">
        <v>215</v>
      </c>
      <c r="AP25" s="39" t="s">
        <v>215</v>
      </c>
      <c r="AQ25" s="39" t="s">
        <v>215</v>
      </c>
      <c r="AR25" s="39" t="s">
        <v>215</v>
      </c>
      <c r="AS25" s="39" t="s">
        <v>215</v>
      </c>
      <c r="AT25" s="39" t="s">
        <v>215</v>
      </c>
      <c r="AU25" s="39" t="s">
        <v>215</v>
      </c>
      <c r="AV25" s="39" t="s">
        <v>215</v>
      </c>
      <c r="AW25" s="39" t="s">
        <v>215</v>
      </c>
      <c r="AX25" s="39" t="s">
        <v>215</v>
      </c>
      <c r="AY25" s="39" t="s">
        <v>215</v>
      </c>
      <c r="AZ25" s="39" t="s">
        <v>215</v>
      </c>
      <c r="BA25" s="39" t="s">
        <v>215</v>
      </c>
      <c r="BB25" s="39" t="s">
        <v>215</v>
      </c>
      <c r="BC25" s="39" t="s">
        <v>215</v>
      </c>
      <c r="BD25" s="39" t="s">
        <v>215</v>
      </c>
      <c r="BE25" s="39" t="s">
        <v>215</v>
      </c>
      <c r="BF25" s="39" t="s">
        <v>215</v>
      </c>
      <c r="BG25" s="39" t="s">
        <v>215</v>
      </c>
      <c r="BH25" s="39" t="s">
        <v>215</v>
      </c>
    </row>
    <row r="26" spans="1:60" ht="30">
      <c r="A26" s="62" t="s">
        <v>86</v>
      </c>
      <c r="B26" s="32" t="s">
        <v>272</v>
      </c>
      <c r="C26" s="62" t="s">
        <v>213</v>
      </c>
      <c r="D26" s="2" t="s">
        <v>215</v>
      </c>
      <c r="E26" s="38" t="s">
        <v>215</v>
      </c>
      <c r="F26" s="38" t="s">
        <v>215</v>
      </c>
      <c r="G26" s="38" t="s">
        <v>215</v>
      </c>
      <c r="H26" s="38" t="s">
        <v>215</v>
      </c>
      <c r="I26" s="38" t="s">
        <v>215</v>
      </c>
      <c r="J26" s="38" t="s">
        <v>215</v>
      </c>
      <c r="K26" s="38" t="s">
        <v>215</v>
      </c>
      <c r="L26" s="38" t="s">
        <v>215</v>
      </c>
      <c r="M26" s="38" t="s">
        <v>215</v>
      </c>
      <c r="N26" s="38" t="s">
        <v>215</v>
      </c>
      <c r="O26" s="38" t="s">
        <v>215</v>
      </c>
      <c r="P26" s="38" t="s">
        <v>215</v>
      </c>
      <c r="Q26" s="38" t="s">
        <v>215</v>
      </c>
      <c r="R26" s="38" t="s">
        <v>215</v>
      </c>
      <c r="S26" s="38" t="s">
        <v>215</v>
      </c>
      <c r="T26" s="38" t="s">
        <v>215</v>
      </c>
      <c r="U26" s="38" t="s">
        <v>215</v>
      </c>
      <c r="V26" s="38" t="s">
        <v>215</v>
      </c>
      <c r="W26" s="38" t="s">
        <v>215</v>
      </c>
      <c r="X26" s="38" t="s">
        <v>215</v>
      </c>
      <c r="Y26" s="38" t="s">
        <v>215</v>
      </c>
      <c r="Z26" s="38" t="s">
        <v>215</v>
      </c>
      <c r="AA26" s="38" t="s">
        <v>215</v>
      </c>
      <c r="AB26" s="38" t="s">
        <v>215</v>
      </c>
      <c r="AC26" s="38" t="s">
        <v>215</v>
      </c>
      <c r="AD26" s="38" t="s">
        <v>215</v>
      </c>
      <c r="AE26" s="38" t="s">
        <v>215</v>
      </c>
      <c r="AF26" s="38" t="s">
        <v>215</v>
      </c>
      <c r="AG26" s="38" t="s">
        <v>215</v>
      </c>
      <c r="AH26" s="38" t="s">
        <v>215</v>
      </c>
      <c r="AI26" s="38" t="s">
        <v>215</v>
      </c>
      <c r="AJ26" s="38" t="s">
        <v>215</v>
      </c>
      <c r="AK26" s="38" t="s">
        <v>215</v>
      </c>
      <c r="AL26" s="38" t="s">
        <v>215</v>
      </c>
      <c r="AM26" s="38" t="s">
        <v>215</v>
      </c>
      <c r="AN26" s="38" t="s">
        <v>215</v>
      </c>
      <c r="AO26" s="38" t="s">
        <v>215</v>
      </c>
      <c r="AP26" s="38" t="s">
        <v>215</v>
      </c>
      <c r="AQ26" s="38" t="s">
        <v>215</v>
      </c>
      <c r="AR26" s="38" t="s">
        <v>215</v>
      </c>
      <c r="AS26" s="38" t="s">
        <v>215</v>
      </c>
      <c r="AT26" s="38" t="s">
        <v>215</v>
      </c>
      <c r="AU26" s="38" t="s">
        <v>215</v>
      </c>
      <c r="AV26" s="38" t="s">
        <v>215</v>
      </c>
      <c r="AW26" s="38" t="s">
        <v>215</v>
      </c>
      <c r="AX26" s="38" t="s">
        <v>215</v>
      </c>
      <c r="AY26" s="38" t="s">
        <v>215</v>
      </c>
      <c r="AZ26" s="38" t="s">
        <v>215</v>
      </c>
      <c r="BA26" s="38" t="s">
        <v>215</v>
      </c>
      <c r="BB26" s="38" t="s">
        <v>215</v>
      </c>
      <c r="BC26" s="38" t="s">
        <v>215</v>
      </c>
      <c r="BD26" s="38" t="s">
        <v>215</v>
      </c>
      <c r="BE26" s="38" t="s">
        <v>215</v>
      </c>
      <c r="BF26" s="38" t="s">
        <v>215</v>
      </c>
      <c r="BG26" s="38" t="s">
        <v>215</v>
      </c>
      <c r="BH26" s="38" t="s">
        <v>215</v>
      </c>
    </row>
    <row r="27" spans="1:60" ht="30">
      <c r="A27" s="62" t="s">
        <v>87</v>
      </c>
      <c r="B27" s="32" t="s">
        <v>273</v>
      </c>
      <c r="C27" s="62" t="s">
        <v>213</v>
      </c>
      <c r="D27" s="2" t="s">
        <v>215</v>
      </c>
      <c r="E27" s="38" t="s">
        <v>215</v>
      </c>
      <c r="F27" s="38" t="s">
        <v>215</v>
      </c>
      <c r="G27" s="38" t="s">
        <v>215</v>
      </c>
      <c r="H27" s="38" t="s">
        <v>215</v>
      </c>
      <c r="I27" s="38" t="s">
        <v>215</v>
      </c>
      <c r="J27" s="38" t="s">
        <v>215</v>
      </c>
      <c r="K27" s="38" t="s">
        <v>215</v>
      </c>
      <c r="L27" s="38" t="s">
        <v>215</v>
      </c>
      <c r="M27" s="38" t="s">
        <v>215</v>
      </c>
      <c r="N27" s="38" t="s">
        <v>215</v>
      </c>
      <c r="O27" s="38" t="s">
        <v>215</v>
      </c>
      <c r="P27" s="38" t="s">
        <v>215</v>
      </c>
      <c r="Q27" s="38" t="s">
        <v>215</v>
      </c>
      <c r="R27" s="38" t="s">
        <v>215</v>
      </c>
      <c r="S27" s="38" t="s">
        <v>215</v>
      </c>
      <c r="T27" s="38" t="s">
        <v>215</v>
      </c>
      <c r="U27" s="38" t="s">
        <v>215</v>
      </c>
      <c r="V27" s="38" t="s">
        <v>215</v>
      </c>
      <c r="W27" s="38" t="s">
        <v>215</v>
      </c>
      <c r="X27" s="38" t="s">
        <v>215</v>
      </c>
      <c r="Y27" s="38" t="s">
        <v>215</v>
      </c>
      <c r="Z27" s="38" t="s">
        <v>215</v>
      </c>
      <c r="AA27" s="38" t="s">
        <v>215</v>
      </c>
      <c r="AB27" s="38" t="s">
        <v>215</v>
      </c>
      <c r="AC27" s="38" t="s">
        <v>215</v>
      </c>
      <c r="AD27" s="38" t="s">
        <v>215</v>
      </c>
      <c r="AE27" s="38" t="s">
        <v>215</v>
      </c>
      <c r="AF27" s="38" t="s">
        <v>215</v>
      </c>
      <c r="AG27" s="38" t="s">
        <v>215</v>
      </c>
      <c r="AH27" s="38" t="s">
        <v>215</v>
      </c>
      <c r="AI27" s="38" t="s">
        <v>215</v>
      </c>
      <c r="AJ27" s="38" t="s">
        <v>215</v>
      </c>
      <c r="AK27" s="38" t="s">
        <v>215</v>
      </c>
      <c r="AL27" s="38" t="s">
        <v>215</v>
      </c>
      <c r="AM27" s="38" t="s">
        <v>215</v>
      </c>
      <c r="AN27" s="38" t="s">
        <v>215</v>
      </c>
      <c r="AO27" s="38" t="s">
        <v>215</v>
      </c>
      <c r="AP27" s="38" t="s">
        <v>215</v>
      </c>
      <c r="AQ27" s="38" t="s">
        <v>215</v>
      </c>
      <c r="AR27" s="38" t="s">
        <v>215</v>
      </c>
      <c r="AS27" s="38" t="s">
        <v>215</v>
      </c>
      <c r="AT27" s="38" t="s">
        <v>215</v>
      </c>
      <c r="AU27" s="38" t="s">
        <v>215</v>
      </c>
      <c r="AV27" s="38" t="s">
        <v>215</v>
      </c>
      <c r="AW27" s="38" t="s">
        <v>215</v>
      </c>
      <c r="AX27" s="38" t="s">
        <v>215</v>
      </c>
      <c r="AY27" s="38" t="s">
        <v>215</v>
      </c>
      <c r="AZ27" s="38" t="s">
        <v>215</v>
      </c>
      <c r="BA27" s="38" t="s">
        <v>215</v>
      </c>
      <c r="BB27" s="38" t="s">
        <v>215</v>
      </c>
      <c r="BC27" s="38" t="s">
        <v>215</v>
      </c>
      <c r="BD27" s="38" t="s">
        <v>215</v>
      </c>
      <c r="BE27" s="38" t="s">
        <v>215</v>
      </c>
      <c r="BF27" s="38" t="s">
        <v>215</v>
      </c>
      <c r="BG27" s="38" t="s">
        <v>215</v>
      </c>
      <c r="BH27" s="38" t="s">
        <v>215</v>
      </c>
    </row>
    <row r="28" spans="1:60" ht="30">
      <c r="A28" s="63" t="s">
        <v>274</v>
      </c>
      <c r="B28" s="31" t="s">
        <v>275</v>
      </c>
      <c r="C28" s="63" t="s">
        <v>213</v>
      </c>
      <c r="D28" s="2" t="s">
        <v>215</v>
      </c>
      <c r="E28" s="39" t="s">
        <v>215</v>
      </c>
      <c r="F28" s="39" t="s">
        <v>215</v>
      </c>
      <c r="G28" s="39" t="s">
        <v>215</v>
      </c>
      <c r="H28" s="39" t="s">
        <v>215</v>
      </c>
      <c r="I28" s="39" t="s">
        <v>215</v>
      </c>
      <c r="J28" s="39" t="s">
        <v>215</v>
      </c>
      <c r="K28" s="39" t="s">
        <v>215</v>
      </c>
      <c r="L28" s="39" t="s">
        <v>215</v>
      </c>
      <c r="M28" s="39" t="s">
        <v>215</v>
      </c>
      <c r="N28" s="39" t="s">
        <v>215</v>
      </c>
      <c r="O28" s="39" t="s">
        <v>215</v>
      </c>
      <c r="P28" s="39" t="s">
        <v>215</v>
      </c>
      <c r="Q28" s="39" t="s">
        <v>215</v>
      </c>
      <c r="R28" s="39" t="s">
        <v>215</v>
      </c>
      <c r="S28" s="39" t="s">
        <v>215</v>
      </c>
      <c r="T28" s="39" t="s">
        <v>215</v>
      </c>
      <c r="U28" s="39" t="s">
        <v>215</v>
      </c>
      <c r="V28" s="39" t="s">
        <v>215</v>
      </c>
      <c r="W28" s="39" t="s">
        <v>215</v>
      </c>
      <c r="X28" s="39" t="s">
        <v>215</v>
      </c>
      <c r="Y28" s="39" t="s">
        <v>215</v>
      </c>
      <c r="Z28" s="39" t="s">
        <v>215</v>
      </c>
      <c r="AA28" s="39" t="s">
        <v>215</v>
      </c>
      <c r="AB28" s="39" t="s">
        <v>215</v>
      </c>
      <c r="AC28" s="39" t="s">
        <v>215</v>
      </c>
      <c r="AD28" s="39" t="s">
        <v>215</v>
      </c>
      <c r="AE28" s="39" t="s">
        <v>215</v>
      </c>
      <c r="AF28" s="39" t="s">
        <v>215</v>
      </c>
      <c r="AG28" s="39" t="s">
        <v>215</v>
      </c>
      <c r="AH28" s="39" t="s">
        <v>215</v>
      </c>
      <c r="AI28" s="39" t="s">
        <v>215</v>
      </c>
      <c r="AJ28" s="39" t="s">
        <v>215</v>
      </c>
      <c r="AK28" s="39" t="s">
        <v>215</v>
      </c>
      <c r="AL28" s="39" t="s">
        <v>215</v>
      </c>
      <c r="AM28" s="39" t="s">
        <v>215</v>
      </c>
      <c r="AN28" s="39" t="s">
        <v>215</v>
      </c>
      <c r="AO28" s="39" t="s">
        <v>215</v>
      </c>
      <c r="AP28" s="39" t="s">
        <v>215</v>
      </c>
      <c r="AQ28" s="39" t="s">
        <v>215</v>
      </c>
      <c r="AR28" s="39" t="s">
        <v>215</v>
      </c>
      <c r="AS28" s="39" t="s">
        <v>215</v>
      </c>
      <c r="AT28" s="39" t="s">
        <v>215</v>
      </c>
      <c r="AU28" s="39" t="s">
        <v>215</v>
      </c>
      <c r="AV28" s="39" t="s">
        <v>215</v>
      </c>
      <c r="AW28" s="39" t="s">
        <v>215</v>
      </c>
      <c r="AX28" s="39" t="s">
        <v>215</v>
      </c>
      <c r="AY28" s="39" t="s">
        <v>215</v>
      </c>
      <c r="AZ28" s="39" t="s">
        <v>215</v>
      </c>
      <c r="BA28" s="39" t="s">
        <v>215</v>
      </c>
      <c r="BB28" s="39" t="s">
        <v>215</v>
      </c>
      <c r="BC28" s="39" t="s">
        <v>215</v>
      </c>
      <c r="BD28" s="39" t="s">
        <v>215</v>
      </c>
      <c r="BE28" s="39" t="s">
        <v>215</v>
      </c>
      <c r="BF28" s="39" t="s">
        <v>215</v>
      </c>
      <c r="BG28" s="39" t="s">
        <v>215</v>
      </c>
      <c r="BH28" s="39" t="s">
        <v>215</v>
      </c>
    </row>
    <row r="29" spans="1:60" ht="30">
      <c r="A29" s="62" t="s">
        <v>64</v>
      </c>
      <c r="B29" s="32" t="s">
        <v>266</v>
      </c>
      <c r="C29" s="62" t="s">
        <v>213</v>
      </c>
      <c r="D29" s="2" t="s">
        <v>215</v>
      </c>
      <c r="E29" s="38" t="s">
        <v>215</v>
      </c>
      <c r="F29" s="38" t="s">
        <v>215</v>
      </c>
      <c r="G29" s="38" t="s">
        <v>215</v>
      </c>
      <c r="H29" s="38" t="s">
        <v>215</v>
      </c>
      <c r="I29" s="38" t="s">
        <v>215</v>
      </c>
      <c r="J29" s="38" t="s">
        <v>215</v>
      </c>
      <c r="K29" s="38" t="s">
        <v>215</v>
      </c>
      <c r="L29" s="38" t="s">
        <v>215</v>
      </c>
      <c r="M29" s="38" t="s">
        <v>215</v>
      </c>
      <c r="N29" s="38" t="s">
        <v>215</v>
      </c>
      <c r="O29" s="38" t="s">
        <v>215</v>
      </c>
      <c r="P29" s="38" t="s">
        <v>215</v>
      </c>
      <c r="Q29" s="38" t="s">
        <v>215</v>
      </c>
      <c r="R29" s="38" t="s">
        <v>215</v>
      </c>
      <c r="S29" s="38" t="s">
        <v>215</v>
      </c>
      <c r="T29" s="38" t="s">
        <v>215</v>
      </c>
      <c r="U29" s="38" t="s">
        <v>215</v>
      </c>
      <c r="V29" s="38" t="s">
        <v>215</v>
      </c>
      <c r="W29" s="38" t="s">
        <v>215</v>
      </c>
      <c r="X29" s="38" t="s">
        <v>215</v>
      </c>
      <c r="Y29" s="38" t="s">
        <v>215</v>
      </c>
      <c r="Z29" s="38" t="s">
        <v>215</v>
      </c>
      <c r="AA29" s="38" t="s">
        <v>215</v>
      </c>
      <c r="AB29" s="38" t="s">
        <v>215</v>
      </c>
      <c r="AC29" s="38" t="s">
        <v>215</v>
      </c>
      <c r="AD29" s="38" t="s">
        <v>215</v>
      </c>
      <c r="AE29" s="38" t="s">
        <v>215</v>
      </c>
      <c r="AF29" s="38" t="s">
        <v>215</v>
      </c>
      <c r="AG29" s="38" t="s">
        <v>215</v>
      </c>
      <c r="AH29" s="38" t="s">
        <v>215</v>
      </c>
      <c r="AI29" s="38" t="s">
        <v>215</v>
      </c>
      <c r="AJ29" s="38" t="s">
        <v>215</v>
      </c>
      <c r="AK29" s="38" t="s">
        <v>215</v>
      </c>
      <c r="AL29" s="38" t="s">
        <v>215</v>
      </c>
      <c r="AM29" s="38" t="s">
        <v>215</v>
      </c>
      <c r="AN29" s="38" t="s">
        <v>215</v>
      </c>
      <c r="AO29" s="38" t="s">
        <v>215</v>
      </c>
      <c r="AP29" s="38" t="s">
        <v>215</v>
      </c>
      <c r="AQ29" s="38" t="s">
        <v>215</v>
      </c>
      <c r="AR29" s="38" t="s">
        <v>215</v>
      </c>
      <c r="AS29" s="38" t="s">
        <v>215</v>
      </c>
      <c r="AT29" s="38" t="s">
        <v>215</v>
      </c>
      <c r="AU29" s="38" t="s">
        <v>215</v>
      </c>
      <c r="AV29" s="38" t="s">
        <v>215</v>
      </c>
      <c r="AW29" s="38" t="s">
        <v>215</v>
      </c>
      <c r="AX29" s="38" t="s">
        <v>215</v>
      </c>
      <c r="AY29" s="38" t="s">
        <v>215</v>
      </c>
      <c r="AZ29" s="38" t="s">
        <v>215</v>
      </c>
      <c r="BA29" s="38" t="s">
        <v>215</v>
      </c>
      <c r="BB29" s="38" t="s">
        <v>215</v>
      </c>
      <c r="BC29" s="38" t="s">
        <v>215</v>
      </c>
      <c r="BD29" s="38" t="s">
        <v>215</v>
      </c>
      <c r="BE29" s="38" t="s">
        <v>215</v>
      </c>
      <c r="BF29" s="38" t="s">
        <v>215</v>
      </c>
      <c r="BG29" s="38" t="s">
        <v>215</v>
      </c>
      <c r="BH29" s="38" t="s">
        <v>215</v>
      </c>
    </row>
    <row r="30" spans="1:60" ht="40.5">
      <c r="A30" s="63" t="s">
        <v>258</v>
      </c>
      <c r="B30" s="31" t="s">
        <v>276</v>
      </c>
      <c r="C30" s="63" t="s">
        <v>213</v>
      </c>
      <c r="D30" s="2" t="s">
        <v>215</v>
      </c>
      <c r="E30" s="39" t="s">
        <v>215</v>
      </c>
      <c r="F30" s="39" t="s">
        <v>215</v>
      </c>
      <c r="G30" s="39" t="s">
        <v>215</v>
      </c>
      <c r="H30" s="39" t="s">
        <v>215</v>
      </c>
      <c r="I30" s="39" t="s">
        <v>215</v>
      </c>
      <c r="J30" s="39" t="s">
        <v>215</v>
      </c>
      <c r="K30" s="39" t="s">
        <v>215</v>
      </c>
      <c r="L30" s="39" t="s">
        <v>215</v>
      </c>
      <c r="M30" s="39" t="s">
        <v>215</v>
      </c>
      <c r="N30" s="39" t="s">
        <v>215</v>
      </c>
      <c r="O30" s="39" t="s">
        <v>215</v>
      </c>
      <c r="P30" s="39" t="s">
        <v>215</v>
      </c>
      <c r="Q30" s="39" t="s">
        <v>215</v>
      </c>
      <c r="R30" s="39" t="s">
        <v>215</v>
      </c>
      <c r="S30" s="39" t="s">
        <v>215</v>
      </c>
      <c r="T30" s="39" t="s">
        <v>215</v>
      </c>
      <c r="U30" s="39" t="s">
        <v>215</v>
      </c>
      <c r="V30" s="39" t="s">
        <v>215</v>
      </c>
      <c r="W30" s="39" t="s">
        <v>215</v>
      </c>
      <c r="X30" s="39" t="s">
        <v>215</v>
      </c>
      <c r="Y30" s="39" t="s">
        <v>215</v>
      </c>
      <c r="Z30" s="39" t="s">
        <v>215</v>
      </c>
      <c r="AA30" s="39" t="s">
        <v>215</v>
      </c>
      <c r="AB30" s="39" t="s">
        <v>215</v>
      </c>
      <c r="AC30" s="39" t="s">
        <v>215</v>
      </c>
      <c r="AD30" s="39" t="s">
        <v>215</v>
      </c>
      <c r="AE30" s="39" t="s">
        <v>215</v>
      </c>
      <c r="AF30" s="39" t="s">
        <v>215</v>
      </c>
      <c r="AG30" s="39" t="s">
        <v>215</v>
      </c>
      <c r="AH30" s="39" t="s">
        <v>215</v>
      </c>
      <c r="AI30" s="39" t="s">
        <v>215</v>
      </c>
      <c r="AJ30" s="39" t="s">
        <v>215</v>
      </c>
      <c r="AK30" s="39" t="s">
        <v>215</v>
      </c>
      <c r="AL30" s="39" t="s">
        <v>215</v>
      </c>
      <c r="AM30" s="39" t="s">
        <v>215</v>
      </c>
      <c r="AN30" s="39" t="s">
        <v>215</v>
      </c>
      <c r="AO30" s="39" t="s">
        <v>215</v>
      </c>
      <c r="AP30" s="39" t="s">
        <v>215</v>
      </c>
      <c r="AQ30" s="39" t="s">
        <v>215</v>
      </c>
      <c r="AR30" s="39" t="s">
        <v>215</v>
      </c>
      <c r="AS30" s="39" t="s">
        <v>215</v>
      </c>
      <c r="AT30" s="39" t="s">
        <v>215</v>
      </c>
      <c r="AU30" s="39" t="s">
        <v>215</v>
      </c>
      <c r="AV30" s="39" t="s">
        <v>215</v>
      </c>
      <c r="AW30" s="39" t="s">
        <v>215</v>
      </c>
      <c r="AX30" s="39" t="s">
        <v>215</v>
      </c>
      <c r="AY30" s="39" t="s">
        <v>215</v>
      </c>
      <c r="AZ30" s="39" t="s">
        <v>215</v>
      </c>
      <c r="BA30" s="39" t="s">
        <v>215</v>
      </c>
      <c r="BB30" s="39" t="s">
        <v>215</v>
      </c>
      <c r="BC30" s="39" t="s">
        <v>215</v>
      </c>
      <c r="BD30" s="39" t="s">
        <v>215</v>
      </c>
      <c r="BE30" s="39" t="s">
        <v>215</v>
      </c>
      <c r="BF30" s="39" t="s">
        <v>215</v>
      </c>
      <c r="BG30" s="39" t="s">
        <v>215</v>
      </c>
      <c r="BH30" s="39" t="s">
        <v>215</v>
      </c>
    </row>
    <row r="31" spans="1:60" ht="40.5">
      <c r="A31" s="63" t="s">
        <v>259</v>
      </c>
      <c r="B31" s="31" t="s">
        <v>277</v>
      </c>
      <c r="C31" s="63" t="s">
        <v>213</v>
      </c>
      <c r="D31" s="2" t="s">
        <v>215</v>
      </c>
      <c r="E31" s="39" t="s">
        <v>215</v>
      </c>
      <c r="F31" s="39" t="s">
        <v>215</v>
      </c>
      <c r="G31" s="39" t="s">
        <v>215</v>
      </c>
      <c r="H31" s="39" t="s">
        <v>215</v>
      </c>
      <c r="I31" s="39" t="s">
        <v>215</v>
      </c>
      <c r="J31" s="39" t="s">
        <v>215</v>
      </c>
      <c r="K31" s="39" t="s">
        <v>215</v>
      </c>
      <c r="L31" s="39" t="s">
        <v>215</v>
      </c>
      <c r="M31" s="39" t="s">
        <v>215</v>
      </c>
      <c r="N31" s="39" t="s">
        <v>215</v>
      </c>
      <c r="O31" s="39" t="s">
        <v>215</v>
      </c>
      <c r="P31" s="39" t="s">
        <v>215</v>
      </c>
      <c r="Q31" s="39" t="s">
        <v>215</v>
      </c>
      <c r="R31" s="39" t="s">
        <v>215</v>
      </c>
      <c r="S31" s="39" t="s">
        <v>215</v>
      </c>
      <c r="T31" s="39" t="s">
        <v>215</v>
      </c>
      <c r="U31" s="39" t="s">
        <v>215</v>
      </c>
      <c r="V31" s="39" t="s">
        <v>215</v>
      </c>
      <c r="W31" s="39" t="s">
        <v>215</v>
      </c>
      <c r="X31" s="39" t="s">
        <v>215</v>
      </c>
      <c r="Y31" s="39" t="s">
        <v>215</v>
      </c>
      <c r="Z31" s="39" t="s">
        <v>215</v>
      </c>
      <c r="AA31" s="39" t="s">
        <v>215</v>
      </c>
      <c r="AB31" s="39" t="s">
        <v>215</v>
      </c>
      <c r="AC31" s="39" t="s">
        <v>215</v>
      </c>
      <c r="AD31" s="39" t="s">
        <v>215</v>
      </c>
      <c r="AE31" s="39" t="s">
        <v>215</v>
      </c>
      <c r="AF31" s="39" t="s">
        <v>215</v>
      </c>
      <c r="AG31" s="39" t="s">
        <v>215</v>
      </c>
      <c r="AH31" s="39" t="s">
        <v>215</v>
      </c>
      <c r="AI31" s="39" t="s">
        <v>215</v>
      </c>
      <c r="AJ31" s="39" t="s">
        <v>215</v>
      </c>
      <c r="AK31" s="39" t="s">
        <v>215</v>
      </c>
      <c r="AL31" s="39" t="s">
        <v>215</v>
      </c>
      <c r="AM31" s="39" t="s">
        <v>215</v>
      </c>
      <c r="AN31" s="39" t="s">
        <v>215</v>
      </c>
      <c r="AO31" s="39" t="s">
        <v>215</v>
      </c>
      <c r="AP31" s="39" t="s">
        <v>215</v>
      </c>
      <c r="AQ31" s="39" t="s">
        <v>215</v>
      </c>
      <c r="AR31" s="39" t="s">
        <v>215</v>
      </c>
      <c r="AS31" s="39" t="s">
        <v>215</v>
      </c>
      <c r="AT31" s="39" t="s">
        <v>215</v>
      </c>
      <c r="AU31" s="39" t="s">
        <v>215</v>
      </c>
      <c r="AV31" s="39" t="s">
        <v>215</v>
      </c>
      <c r="AW31" s="39" t="s">
        <v>215</v>
      </c>
      <c r="AX31" s="39" t="s">
        <v>215</v>
      </c>
      <c r="AY31" s="39" t="s">
        <v>215</v>
      </c>
      <c r="AZ31" s="39" t="s">
        <v>215</v>
      </c>
      <c r="BA31" s="39" t="s">
        <v>215</v>
      </c>
      <c r="BB31" s="39" t="s">
        <v>215</v>
      </c>
      <c r="BC31" s="39" t="s">
        <v>215</v>
      </c>
      <c r="BD31" s="39" t="s">
        <v>215</v>
      </c>
      <c r="BE31" s="39" t="s">
        <v>215</v>
      </c>
      <c r="BF31" s="39" t="s">
        <v>215</v>
      </c>
      <c r="BG31" s="39" t="s">
        <v>215</v>
      </c>
      <c r="BH31" s="39" t="s">
        <v>215</v>
      </c>
    </row>
    <row r="32" spans="1:60" ht="51">
      <c r="A32" s="63" t="s">
        <v>282</v>
      </c>
      <c r="B32" s="31" t="s">
        <v>267</v>
      </c>
      <c r="C32" s="63" t="s">
        <v>213</v>
      </c>
      <c r="D32" s="2" t="s">
        <v>215</v>
      </c>
      <c r="E32" s="39" t="s">
        <v>215</v>
      </c>
      <c r="F32" s="39" t="s">
        <v>215</v>
      </c>
      <c r="G32" s="39" t="s">
        <v>215</v>
      </c>
      <c r="H32" s="39" t="s">
        <v>215</v>
      </c>
      <c r="I32" s="39" t="s">
        <v>215</v>
      </c>
      <c r="J32" s="39" t="s">
        <v>215</v>
      </c>
      <c r="K32" s="39" t="s">
        <v>215</v>
      </c>
      <c r="L32" s="39" t="s">
        <v>215</v>
      </c>
      <c r="M32" s="39" t="s">
        <v>215</v>
      </c>
      <c r="N32" s="39" t="s">
        <v>215</v>
      </c>
      <c r="O32" s="39" t="s">
        <v>215</v>
      </c>
      <c r="P32" s="39" t="s">
        <v>215</v>
      </c>
      <c r="Q32" s="39" t="s">
        <v>215</v>
      </c>
      <c r="R32" s="39" t="s">
        <v>215</v>
      </c>
      <c r="S32" s="39" t="s">
        <v>215</v>
      </c>
      <c r="T32" s="39" t="s">
        <v>215</v>
      </c>
      <c r="U32" s="39" t="s">
        <v>215</v>
      </c>
      <c r="V32" s="39" t="s">
        <v>215</v>
      </c>
      <c r="W32" s="39" t="s">
        <v>215</v>
      </c>
      <c r="X32" s="39" t="s">
        <v>215</v>
      </c>
      <c r="Y32" s="39" t="s">
        <v>215</v>
      </c>
      <c r="Z32" s="39" t="s">
        <v>215</v>
      </c>
      <c r="AA32" s="39" t="s">
        <v>215</v>
      </c>
      <c r="AB32" s="39" t="s">
        <v>215</v>
      </c>
      <c r="AC32" s="39" t="s">
        <v>215</v>
      </c>
      <c r="AD32" s="39" t="s">
        <v>215</v>
      </c>
      <c r="AE32" s="39" t="s">
        <v>215</v>
      </c>
      <c r="AF32" s="39" t="s">
        <v>215</v>
      </c>
      <c r="AG32" s="39" t="s">
        <v>215</v>
      </c>
      <c r="AH32" s="39" t="s">
        <v>215</v>
      </c>
      <c r="AI32" s="39" t="s">
        <v>215</v>
      </c>
      <c r="AJ32" s="39" t="s">
        <v>215</v>
      </c>
      <c r="AK32" s="39" t="s">
        <v>215</v>
      </c>
      <c r="AL32" s="39" t="s">
        <v>215</v>
      </c>
      <c r="AM32" s="39" t="s">
        <v>215</v>
      </c>
      <c r="AN32" s="39" t="s">
        <v>215</v>
      </c>
      <c r="AO32" s="39" t="s">
        <v>215</v>
      </c>
      <c r="AP32" s="39" t="s">
        <v>215</v>
      </c>
      <c r="AQ32" s="39" t="s">
        <v>215</v>
      </c>
      <c r="AR32" s="39" t="s">
        <v>215</v>
      </c>
      <c r="AS32" s="39" t="s">
        <v>215</v>
      </c>
      <c r="AT32" s="39" t="s">
        <v>215</v>
      </c>
      <c r="AU32" s="39" t="s">
        <v>215</v>
      </c>
      <c r="AV32" s="39" t="s">
        <v>215</v>
      </c>
      <c r="AW32" s="39" t="s">
        <v>215</v>
      </c>
      <c r="AX32" s="39" t="s">
        <v>215</v>
      </c>
      <c r="AY32" s="39" t="s">
        <v>215</v>
      </c>
      <c r="AZ32" s="39" t="s">
        <v>215</v>
      </c>
      <c r="BA32" s="39" t="s">
        <v>215</v>
      </c>
      <c r="BB32" s="39" t="s">
        <v>215</v>
      </c>
      <c r="BC32" s="39" t="s">
        <v>215</v>
      </c>
      <c r="BD32" s="39" t="s">
        <v>215</v>
      </c>
      <c r="BE32" s="39" t="s">
        <v>215</v>
      </c>
      <c r="BF32" s="39" t="s">
        <v>215</v>
      </c>
      <c r="BG32" s="39" t="s">
        <v>215</v>
      </c>
      <c r="BH32" s="39" t="s">
        <v>215</v>
      </c>
    </row>
    <row r="33" spans="1:60" ht="30">
      <c r="A33" s="63" t="s">
        <v>283</v>
      </c>
      <c r="B33" s="31" t="s">
        <v>278</v>
      </c>
      <c r="C33" s="63" t="s">
        <v>213</v>
      </c>
      <c r="D33" s="2" t="s">
        <v>215</v>
      </c>
      <c r="E33" s="39" t="s">
        <v>215</v>
      </c>
      <c r="F33" s="39" t="s">
        <v>215</v>
      </c>
      <c r="G33" s="39" t="s">
        <v>215</v>
      </c>
      <c r="H33" s="39" t="s">
        <v>215</v>
      </c>
      <c r="I33" s="39" t="s">
        <v>215</v>
      </c>
      <c r="J33" s="39" t="s">
        <v>215</v>
      </c>
      <c r="K33" s="39" t="s">
        <v>215</v>
      </c>
      <c r="L33" s="39" t="s">
        <v>215</v>
      </c>
      <c r="M33" s="39" t="s">
        <v>215</v>
      </c>
      <c r="N33" s="39" t="s">
        <v>215</v>
      </c>
      <c r="O33" s="39" t="s">
        <v>215</v>
      </c>
      <c r="P33" s="39" t="s">
        <v>215</v>
      </c>
      <c r="Q33" s="39" t="s">
        <v>215</v>
      </c>
      <c r="R33" s="39" t="s">
        <v>215</v>
      </c>
      <c r="S33" s="39" t="s">
        <v>215</v>
      </c>
      <c r="T33" s="39" t="s">
        <v>215</v>
      </c>
      <c r="U33" s="39" t="s">
        <v>215</v>
      </c>
      <c r="V33" s="39" t="s">
        <v>215</v>
      </c>
      <c r="W33" s="39" t="s">
        <v>215</v>
      </c>
      <c r="X33" s="39" t="s">
        <v>215</v>
      </c>
      <c r="Y33" s="39" t="s">
        <v>215</v>
      </c>
      <c r="Z33" s="39" t="s">
        <v>215</v>
      </c>
      <c r="AA33" s="39" t="s">
        <v>215</v>
      </c>
      <c r="AB33" s="39" t="s">
        <v>215</v>
      </c>
      <c r="AC33" s="39" t="s">
        <v>215</v>
      </c>
      <c r="AD33" s="39" t="s">
        <v>215</v>
      </c>
      <c r="AE33" s="39" t="s">
        <v>215</v>
      </c>
      <c r="AF33" s="39" t="s">
        <v>215</v>
      </c>
      <c r="AG33" s="39" t="s">
        <v>215</v>
      </c>
      <c r="AH33" s="39" t="s">
        <v>215</v>
      </c>
      <c r="AI33" s="39" t="s">
        <v>215</v>
      </c>
      <c r="AJ33" s="39" t="s">
        <v>215</v>
      </c>
      <c r="AK33" s="39" t="s">
        <v>215</v>
      </c>
      <c r="AL33" s="39" t="s">
        <v>215</v>
      </c>
      <c r="AM33" s="39" t="s">
        <v>215</v>
      </c>
      <c r="AN33" s="39" t="s">
        <v>215</v>
      </c>
      <c r="AO33" s="39" t="s">
        <v>215</v>
      </c>
      <c r="AP33" s="39" t="s">
        <v>215</v>
      </c>
      <c r="AQ33" s="39" t="s">
        <v>215</v>
      </c>
      <c r="AR33" s="39" t="s">
        <v>215</v>
      </c>
      <c r="AS33" s="39" t="s">
        <v>215</v>
      </c>
      <c r="AT33" s="39" t="s">
        <v>215</v>
      </c>
      <c r="AU33" s="39" t="s">
        <v>215</v>
      </c>
      <c r="AV33" s="39" t="s">
        <v>215</v>
      </c>
      <c r="AW33" s="39" t="s">
        <v>215</v>
      </c>
      <c r="AX33" s="39" t="s">
        <v>215</v>
      </c>
      <c r="AY33" s="39" t="s">
        <v>215</v>
      </c>
      <c r="AZ33" s="39" t="s">
        <v>215</v>
      </c>
      <c r="BA33" s="39" t="s">
        <v>215</v>
      </c>
      <c r="BB33" s="39" t="s">
        <v>215</v>
      </c>
      <c r="BC33" s="39" t="s">
        <v>215</v>
      </c>
      <c r="BD33" s="39" t="s">
        <v>215</v>
      </c>
      <c r="BE33" s="39" t="s">
        <v>215</v>
      </c>
      <c r="BF33" s="39" t="s">
        <v>215</v>
      </c>
      <c r="BG33" s="39" t="s">
        <v>215</v>
      </c>
      <c r="BH33" s="39" t="s">
        <v>215</v>
      </c>
    </row>
    <row r="34" spans="1:60" ht="20.25">
      <c r="A34" s="62" t="s">
        <v>65</v>
      </c>
      <c r="B34" s="32" t="s">
        <v>279</v>
      </c>
      <c r="C34" s="62" t="s">
        <v>213</v>
      </c>
      <c r="D34" s="2" t="s">
        <v>215</v>
      </c>
      <c r="E34" s="38" t="s">
        <v>215</v>
      </c>
      <c r="F34" s="38" t="s">
        <v>215</v>
      </c>
      <c r="G34" s="38" t="s">
        <v>215</v>
      </c>
      <c r="H34" s="38" t="s">
        <v>215</v>
      </c>
      <c r="I34" s="38" t="s">
        <v>215</v>
      </c>
      <c r="J34" s="38" t="s">
        <v>215</v>
      </c>
      <c r="K34" s="38" t="s">
        <v>215</v>
      </c>
      <c r="L34" s="38" t="s">
        <v>215</v>
      </c>
      <c r="M34" s="38" t="s">
        <v>215</v>
      </c>
      <c r="N34" s="38" t="s">
        <v>215</v>
      </c>
      <c r="O34" s="38" t="s">
        <v>215</v>
      </c>
      <c r="P34" s="38" t="s">
        <v>215</v>
      </c>
      <c r="Q34" s="38" t="s">
        <v>215</v>
      </c>
      <c r="R34" s="38" t="s">
        <v>215</v>
      </c>
      <c r="S34" s="38" t="s">
        <v>215</v>
      </c>
      <c r="T34" s="38" t="s">
        <v>215</v>
      </c>
      <c r="U34" s="38" t="s">
        <v>215</v>
      </c>
      <c r="V34" s="38" t="s">
        <v>215</v>
      </c>
      <c r="W34" s="38" t="s">
        <v>215</v>
      </c>
      <c r="X34" s="38" t="s">
        <v>215</v>
      </c>
      <c r="Y34" s="38" t="s">
        <v>215</v>
      </c>
      <c r="Z34" s="38" t="s">
        <v>215</v>
      </c>
      <c r="AA34" s="38" t="s">
        <v>215</v>
      </c>
      <c r="AB34" s="38" t="s">
        <v>215</v>
      </c>
      <c r="AC34" s="38" t="s">
        <v>215</v>
      </c>
      <c r="AD34" s="38" t="s">
        <v>215</v>
      </c>
      <c r="AE34" s="38" t="s">
        <v>215</v>
      </c>
      <c r="AF34" s="38" t="s">
        <v>215</v>
      </c>
      <c r="AG34" s="38" t="s">
        <v>215</v>
      </c>
      <c r="AH34" s="38" t="s">
        <v>215</v>
      </c>
      <c r="AI34" s="38" t="s">
        <v>215</v>
      </c>
      <c r="AJ34" s="38" t="s">
        <v>215</v>
      </c>
      <c r="AK34" s="38" t="s">
        <v>215</v>
      </c>
      <c r="AL34" s="38" t="s">
        <v>215</v>
      </c>
      <c r="AM34" s="38" t="s">
        <v>215</v>
      </c>
      <c r="AN34" s="38" t="s">
        <v>215</v>
      </c>
      <c r="AO34" s="38" t="s">
        <v>215</v>
      </c>
      <c r="AP34" s="38" t="s">
        <v>215</v>
      </c>
      <c r="AQ34" s="38" t="s">
        <v>215</v>
      </c>
      <c r="AR34" s="38" t="s">
        <v>215</v>
      </c>
      <c r="AS34" s="38" t="s">
        <v>215</v>
      </c>
      <c r="AT34" s="38" t="s">
        <v>215</v>
      </c>
      <c r="AU34" s="38" t="s">
        <v>215</v>
      </c>
      <c r="AV34" s="38" t="s">
        <v>215</v>
      </c>
      <c r="AW34" s="38" t="s">
        <v>215</v>
      </c>
      <c r="AX34" s="38" t="s">
        <v>215</v>
      </c>
      <c r="AY34" s="38" t="s">
        <v>215</v>
      </c>
      <c r="AZ34" s="38" t="s">
        <v>215</v>
      </c>
      <c r="BA34" s="38" t="s">
        <v>215</v>
      </c>
      <c r="BB34" s="38" t="s">
        <v>215</v>
      </c>
      <c r="BC34" s="38" t="s">
        <v>215</v>
      </c>
      <c r="BD34" s="38" t="s">
        <v>215</v>
      </c>
      <c r="BE34" s="38" t="s">
        <v>215</v>
      </c>
      <c r="BF34" s="38" t="s">
        <v>215</v>
      </c>
      <c r="BG34" s="38" t="s">
        <v>215</v>
      </c>
      <c r="BH34" s="38" t="s">
        <v>215</v>
      </c>
    </row>
    <row r="35" spans="1:60" ht="30">
      <c r="A35" s="63" t="s">
        <v>285</v>
      </c>
      <c r="B35" s="31" t="s">
        <v>280</v>
      </c>
      <c r="C35" s="63" t="s">
        <v>213</v>
      </c>
      <c r="D35" s="2" t="s">
        <v>215</v>
      </c>
      <c r="E35" s="39" t="s">
        <v>215</v>
      </c>
      <c r="F35" s="39" t="s">
        <v>215</v>
      </c>
      <c r="G35" s="39" t="s">
        <v>215</v>
      </c>
      <c r="H35" s="39" t="s">
        <v>215</v>
      </c>
      <c r="I35" s="39" t="s">
        <v>215</v>
      </c>
      <c r="J35" s="39" t="s">
        <v>215</v>
      </c>
      <c r="K35" s="39" t="s">
        <v>215</v>
      </c>
      <c r="L35" s="39" t="s">
        <v>215</v>
      </c>
      <c r="M35" s="39" t="s">
        <v>215</v>
      </c>
      <c r="N35" s="39" t="s">
        <v>215</v>
      </c>
      <c r="O35" s="39" t="s">
        <v>215</v>
      </c>
      <c r="P35" s="39" t="s">
        <v>215</v>
      </c>
      <c r="Q35" s="39" t="s">
        <v>215</v>
      </c>
      <c r="R35" s="39" t="s">
        <v>215</v>
      </c>
      <c r="S35" s="39" t="s">
        <v>215</v>
      </c>
      <c r="T35" s="39" t="s">
        <v>215</v>
      </c>
      <c r="U35" s="39" t="s">
        <v>215</v>
      </c>
      <c r="V35" s="39" t="s">
        <v>215</v>
      </c>
      <c r="W35" s="39" t="s">
        <v>215</v>
      </c>
      <c r="X35" s="39" t="s">
        <v>215</v>
      </c>
      <c r="Y35" s="39" t="s">
        <v>215</v>
      </c>
      <c r="Z35" s="39" t="s">
        <v>215</v>
      </c>
      <c r="AA35" s="39" t="s">
        <v>215</v>
      </c>
      <c r="AB35" s="39" t="s">
        <v>215</v>
      </c>
      <c r="AC35" s="39" t="s">
        <v>215</v>
      </c>
      <c r="AD35" s="39" t="s">
        <v>215</v>
      </c>
      <c r="AE35" s="39" t="s">
        <v>215</v>
      </c>
      <c r="AF35" s="39" t="s">
        <v>215</v>
      </c>
      <c r="AG35" s="39" t="s">
        <v>215</v>
      </c>
      <c r="AH35" s="39" t="s">
        <v>215</v>
      </c>
      <c r="AI35" s="39" t="s">
        <v>215</v>
      </c>
      <c r="AJ35" s="39" t="s">
        <v>215</v>
      </c>
      <c r="AK35" s="39" t="s">
        <v>215</v>
      </c>
      <c r="AL35" s="39" t="s">
        <v>215</v>
      </c>
      <c r="AM35" s="39" t="s">
        <v>215</v>
      </c>
      <c r="AN35" s="39" t="s">
        <v>215</v>
      </c>
      <c r="AO35" s="39" t="s">
        <v>215</v>
      </c>
      <c r="AP35" s="39" t="s">
        <v>215</v>
      </c>
      <c r="AQ35" s="39" t="s">
        <v>215</v>
      </c>
      <c r="AR35" s="39" t="s">
        <v>215</v>
      </c>
      <c r="AS35" s="39" t="s">
        <v>215</v>
      </c>
      <c r="AT35" s="39" t="s">
        <v>215</v>
      </c>
      <c r="AU35" s="39" t="s">
        <v>215</v>
      </c>
      <c r="AV35" s="39" t="s">
        <v>215</v>
      </c>
      <c r="AW35" s="39" t="s">
        <v>215</v>
      </c>
      <c r="AX35" s="39" t="s">
        <v>215</v>
      </c>
      <c r="AY35" s="39" t="s">
        <v>215</v>
      </c>
      <c r="AZ35" s="39" t="s">
        <v>215</v>
      </c>
      <c r="BA35" s="39" t="s">
        <v>215</v>
      </c>
      <c r="BB35" s="39" t="s">
        <v>215</v>
      </c>
      <c r="BC35" s="39" t="s">
        <v>215</v>
      </c>
      <c r="BD35" s="39" t="s">
        <v>215</v>
      </c>
      <c r="BE35" s="39" t="s">
        <v>215</v>
      </c>
      <c r="BF35" s="39" t="s">
        <v>215</v>
      </c>
      <c r="BG35" s="39" t="s">
        <v>215</v>
      </c>
      <c r="BH35" s="39" t="s">
        <v>215</v>
      </c>
    </row>
    <row r="36" spans="1:60" ht="30">
      <c r="A36" s="63" t="s">
        <v>284</v>
      </c>
      <c r="B36" s="31" t="s">
        <v>281</v>
      </c>
      <c r="C36" s="63" t="s">
        <v>213</v>
      </c>
      <c r="D36" s="2" t="s">
        <v>215</v>
      </c>
      <c r="E36" s="39" t="s">
        <v>215</v>
      </c>
      <c r="F36" s="39" t="s">
        <v>215</v>
      </c>
      <c r="G36" s="39" t="s">
        <v>215</v>
      </c>
      <c r="H36" s="39" t="s">
        <v>215</v>
      </c>
      <c r="I36" s="39" t="s">
        <v>215</v>
      </c>
      <c r="J36" s="39" t="s">
        <v>215</v>
      </c>
      <c r="K36" s="39" t="s">
        <v>215</v>
      </c>
      <c r="L36" s="39" t="s">
        <v>215</v>
      </c>
      <c r="M36" s="39" t="s">
        <v>215</v>
      </c>
      <c r="N36" s="39" t="s">
        <v>215</v>
      </c>
      <c r="O36" s="39" t="s">
        <v>215</v>
      </c>
      <c r="P36" s="39" t="s">
        <v>215</v>
      </c>
      <c r="Q36" s="39" t="s">
        <v>215</v>
      </c>
      <c r="R36" s="39" t="s">
        <v>215</v>
      </c>
      <c r="S36" s="39" t="s">
        <v>215</v>
      </c>
      <c r="T36" s="39" t="s">
        <v>215</v>
      </c>
      <c r="U36" s="39" t="s">
        <v>215</v>
      </c>
      <c r="V36" s="39" t="s">
        <v>215</v>
      </c>
      <c r="W36" s="39" t="s">
        <v>215</v>
      </c>
      <c r="X36" s="39" t="s">
        <v>215</v>
      </c>
      <c r="Y36" s="39" t="s">
        <v>215</v>
      </c>
      <c r="Z36" s="39" t="s">
        <v>215</v>
      </c>
      <c r="AA36" s="39" t="s">
        <v>215</v>
      </c>
      <c r="AB36" s="39" t="s">
        <v>215</v>
      </c>
      <c r="AC36" s="39" t="s">
        <v>215</v>
      </c>
      <c r="AD36" s="39" t="s">
        <v>215</v>
      </c>
      <c r="AE36" s="39" t="s">
        <v>215</v>
      </c>
      <c r="AF36" s="39" t="s">
        <v>215</v>
      </c>
      <c r="AG36" s="39" t="s">
        <v>215</v>
      </c>
      <c r="AH36" s="39" t="s">
        <v>215</v>
      </c>
      <c r="AI36" s="39" t="s">
        <v>215</v>
      </c>
      <c r="AJ36" s="39" t="s">
        <v>215</v>
      </c>
      <c r="AK36" s="39" t="s">
        <v>215</v>
      </c>
      <c r="AL36" s="39" t="s">
        <v>215</v>
      </c>
      <c r="AM36" s="39" t="s">
        <v>215</v>
      </c>
      <c r="AN36" s="39" t="s">
        <v>215</v>
      </c>
      <c r="AO36" s="39" t="s">
        <v>215</v>
      </c>
      <c r="AP36" s="39" t="s">
        <v>215</v>
      </c>
      <c r="AQ36" s="39" t="s">
        <v>215</v>
      </c>
      <c r="AR36" s="39" t="s">
        <v>215</v>
      </c>
      <c r="AS36" s="39" t="s">
        <v>215</v>
      </c>
      <c r="AT36" s="39" t="s">
        <v>215</v>
      </c>
      <c r="AU36" s="39" t="s">
        <v>215</v>
      </c>
      <c r="AV36" s="39" t="s">
        <v>215</v>
      </c>
      <c r="AW36" s="39" t="s">
        <v>215</v>
      </c>
      <c r="AX36" s="39" t="s">
        <v>215</v>
      </c>
      <c r="AY36" s="39" t="s">
        <v>215</v>
      </c>
      <c r="AZ36" s="39" t="s">
        <v>215</v>
      </c>
      <c r="BA36" s="39" t="s">
        <v>215</v>
      </c>
      <c r="BB36" s="39" t="s">
        <v>215</v>
      </c>
      <c r="BC36" s="39" t="s">
        <v>215</v>
      </c>
      <c r="BD36" s="39" t="s">
        <v>215</v>
      </c>
      <c r="BE36" s="39" t="s">
        <v>215</v>
      </c>
      <c r="BF36" s="39" t="s">
        <v>215</v>
      </c>
      <c r="BG36" s="39" t="s">
        <v>215</v>
      </c>
      <c r="BH36" s="39" t="s">
        <v>215</v>
      </c>
    </row>
  </sheetData>
  <sheetProtection/>
  <mergeCells count="32">
    <mergeCell ref="AS16:AW16"/>
    <mergeCell ref="AX16:BB16"/>
    <mergeCell ref="AD14:BB14"/>
    <mergeCell ref="BC14:BG16"/>
    <mergeCell ref="BH14:BH17"/>
    <mergeCell ref="E15:AC15"/>
    <mergeCell ref="AD15:BB15"/>
    <mergeCell ref="E16:I16"/>
    <mergeCell ref="J16:N16"/>
    <mergeCell ref="O16:S16"/>
    <mergeCell ref="AD16:AH16"/>
    <mergeCell ref="AI16:AM16"/>
    <mergeCell ref="AN16:AR16"/>
    <mergeCell ref="H7:V7"/>
    <mergeCell ref="L9:M9"/>
    <mergeCell ref="B11:J11"/>
    <mergeCell ref="A1:AC1"/>
    <mergeCell ref="K12:Y12"/>
    <mergeCell ref="A14:A17"/>
    <mergeCell ref="B14:B17"/>
    <mergeCell ref="C14:C17"/>
    <mergeCell ref="D14:D17"/>
    <mergeCell ref="E14:AC14"/>
    <mergeCell ref="T16:X16"/>
    <mergeCell ref="Y16:AC16"/>
    <mergeCell ref="BD2:BH2"/>
    <mergeCell ref="A3:AC3"/>
    <mergeCell ref="H4:I4"/>
    <mergeCell ref="J4:K4"/>
    <mergeCell ref="L4:M4"/>
    <mergeCell ref="C6:G6"/>
    <mergeCell ref="H6:V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D36"/>
  <sheetViews>
    <sheetView zoomScale="55" zoomScaleNormal="55" zoomScalePageLayoutView="0" workbookViewId="0" topLeftCell="A4">
      <selection activeCell="N9" sqref="N9"/>
    </sheetView>
  </sheetViews>
  <sheetFormatPr defaultColWidth="9.140625" defaultRowHeight="12.75"/>
  <cols>
    <col min="1" max="1" width="7.7109375" style="1" customWidth="1"/>
    <col min="2" max="2" width="28.7109375" style="1" customWidth="1"/>
    <col min="3" max="3" width="7.140625" style="1" customWidth="1"/>
    <col min="4" max="55" width="6.421875" style="1" customWidth="1"/>
    <col min="56" max="56" width="10.57421875" style="1" customWidth="1"/>
    <col min="57" max="57" width="12.140625" style="1" customWidth="1"/>
    <col min="58" max="16384" width="9.140625" style="1" customWidth="1"/>
  </cols>
  <sheetData>
    <row r="1" spans="1:56" ht="39.75" customHeight="1">
      <c r="A1" s="80" t="s">
        <v>184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BC1" s="24"/>
      <c r="BD1" s="24"/>
    </row>
    <row r="2" spans="50:56" ht="21" customHeight="1">
      <c r="AX2" s="82"/>
      <c r="AY2" s="82"/>
      <c r="AZ2" s="82"/>
      <c r="BA2" s="82"/>
      <c r="BB2" s="82"/>
      <c r="BC2" s="82"/>
      <c r="BD2" s="11"/>
    </row>
    <row r="3" spans="1:56" ht="15.75" customHeight="1">
      <c r="A3" s="111" t="s">
        <v>185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39" ht="13.5">
      <c r="A4" s="7"/>
      <c r="B4" s="7"/>
      <c r="C4" s="7"/>
      <c r="D4" s="7"/>
      <c r="E4" s="7"/>
      <c r="F4" s="7"/>
      <c r="G4" s="7"/>
      <c r="H4" s="7"/>
      <c r="I4" s="7"/>
      <c r="J4" s="8" t="s">
        <v>90</v>
      </c>
      <c r="K4" s="71" t="s">
        <v>302</v>
      </c>
      <c r="L4" s="71"/>
      <c r="M4" s="83" t="s">
        <v>103</v>
      </c>
      <c r="N4" s="83"/>
      <c r="O4" s="71" t="s">
        <v>257</v>
      </c>
      <c r="P4" s="71"/>
      <c r="Q4" s="7" t="s">
        <v>104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41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5" t="s">
        <v>0</v>
      </c>
      <c r="L6" s="88" t="s">
        <v>260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12"/>
      <c r="X6" s="12"/>
      <c r="Y6" s="12"/>
      <c r="Z6" s="12"/>
      <c r="AA6" s="12"/>
      <c r="AB6" s="12"/>
      <c r="AC6" s="12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6"/>
      <c r="AO6" s="26"/>
    </row>
    <row r="7" spans="1:41" ht="16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16" t="s">
        <v>1</v>
      </c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9"/>
      <c r="X7" s="9"/>
      <c r="Y7" s="9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1"/>
      <c r="AO7" s="21"/>
    </row>
    <row r="8" spans="1:39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 t="s">
        <v>2</v>
      </c>
      <c r="O9" s="71" t="s">
        <v>257</v>
      </c>
      <c r="P9" s="71"/>
      <c r="Q9" s="7" t="s">
        <v>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42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 t="s">
        <v>4</v>
      </c>
      <c r="N11" s="29" t="s">
        <v>300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13"/>
      <c r="Z11" s="13"/>
      <c r="AA11" s="13"/>
      <c r="AB11" s="13"/>
      <c r="AC11" s="1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7"/>
      <c r="AO11" s="27"/>
      <c r="AP11" s="27"/>
    </row>
    <row r="12" spans="14:42" ht="15" customHeight="1">
      <c r="N12" s="76" t="s">
        <v>5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5:9" ht="9" customHeight="1">
      <c r="E13" s="21"/>
      <c r="F13" s="21"/>
      <c r="G13" s="21"/>
      <c r="H13" s="21"/>
      <c r="I13" s="21"/>
    </row>
    <row r="14" spans="1:56" ht="15" customHeight="1">
      <c r="A14" s="72" t="s">
        <v>17</v>
      </c>
      <c r="B14" s="72" t="s">
        <v>18</v>
      </c>
      <c r="C14" s="72" t="s">
        <v>186</v>
      </c>
      <c r="D14" s="77" t="s">
        <v>301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99" t="s">
        <v>291</v>
      </c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1"/>
      <c r="BD14" s="42"/>
    </row>
    <row r="15" spans="1:56" ht="15" customHeight="1">
      <c r="A15" s="73"/>
      <c r="B15" s="73"/>
      <c r="C15" s="73"/>
      <c r="D15" s="2" t="s">
        <v>6</v>
      </c>
      <c r="E15" s="75" t="s">
        <v>7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2" t="s">
        <v>6</v>
      </c>
      <c r="AE15" s="77" t="s">
        <v>7</v>
      </c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9"/>
      <c r="BD15" s="41"/>
    </row>
    <row r="16" spans="1:56" ht="15" customHeight="1">
      <c r="A16" s="73"/>
      <c r="B16" s="73"/>
      <c r="C16" s="73"/>
      <c r="D16" s="72" t="s">
        <v>96</v>
      </c>
      <c r="E16" s="77" t="s">
        <v>96</v>
      </c>
      <c r="F16" s="78"/>
      <c r="G16" s="78"/>
      <c r="H16" s="78"/>
      <c r="I16" s="79"/>
      <c r="J16" s="77" t="s">
        <v>97</v>
      </c>
      <c r="K16" s="78"/>
      <c r="L16" s="78"/>
      <c r="M16" s="78"/>
      <c r="N16" s="79"/>
      <c r="O16" s="77" t="s">
        <v>98</v>
      </c>
      <c r="P16" s="78"/>
      <c r="Q16" s="78"/>
      <c r="R16" s="78"/>
      <c r="S16" s="79"/>
      <c r="T16" s="77" t="s">
        <v>99</v>
      </c>
      <c r="U16" s="78"/>
      <c r="V16" s="78"/>
      <c r="W16" s="78"/>
      <c r="X16" s="79"/>
      <c r="Y16" s="77" t="s">
        <v>100</v>
      </c>
      <c r="Z16" s="78"/>
      <c r="AA16" s="78"/>
      <c r="AB16" s="78"/>
      <c r="AC16" s="78"/>
      <c r="AD16" s="72" t="s">
        <v>96</v>
      </c>
      <c r="AE16" s="77" t="s">
        <v>96</v>
      </c>
      <c r="AF16" s="78"/>
      <c r="AG16" s="78"/>
      <c r="AH16" s="78"/>
      <c r="AI16" s="79"/>
      <c r="AJ16" s="77" t="s">
        <v>97</v>
      </c>
      <c r="AK16" s="78"/>
      <c r="AL16" s="78"/>
      <c r="AM16" s="78"/>
      <c r="AN16" s="79"/>
      <c r="AO16" s="77" t="s">
        <v>98</v>
      </c>
      <c r="AP16" s="78"/>
      <c r="AQ16" s="78"/>
      <c r="AR16" s="78"/>
      <c r="AS16" s="79"/>
      <c r="AT16" s="77" t="s">
        <v>99</v>
      </c>
      <c r="AU16" s="78"/>
      <c r="AV16" s="78"/>
      <c r="AW16" s="78"/>
      <c r="AX16" s="79"/>
      <c r="AY16" s="77" t="s">
        <v>100</v>
      </c>
      <c r="AZ16" s="78"/>
      <c r="BA16" s="78"/>
      <c r="BB16" s="78"/>
      <c r="BC16" s="79"/>
      <c r="BD16" s="41"/>
    </row>
    <row r="17" spans="1:56" ht="108" customHeight="1">
      <c r="A17" s="73"/>
      <c r="B17" s="73"/>
      <c r="C17" s="73"/>
      <c r="D17" s="74"/>
      <c r="E17" s="17" t="s">
        <v>187</v>
      </c>
      <c r="F17" s="17" t="s">
        <v>188</v>
      </c>
      <c r="G17" s="17" t="s">
        <v>189</v>
      </c>
      <c r="H17" s="17" t="s">
        <v>190</v>
      </c>
      <c r="I17" s="17" t="s">
        <v>191</v>
      </c>
      <c r="J17" s="17" t="s">
        <v>187</v>
      </c>
      <c r="K17" s="17" t="s">
        <v>188</v>
      </c>
      <c r="L17" s="17" t="s">
        <v>189</v>
      </c>
      <c r="M17" s="17" t="s">
        <v>190</v>
      </c>
      <c r="N17" s="17" t="s">
        <v>191</v>
      </c>
      <c r="O17" s="17" t="s">
        <v>187</v>
      </c>
      <c r="P17" s="17" t="s">
        <v>188</v>
      </c>
      <c r="Q17" s="17" t="s">
        <v>189</v>
      </c>
      <c r="R17" s="17" t="s">
        <v>190</v>
      </c>
      <c r="S17" s="17" t="s">
        <v>191</v>
      </c>
      <c r="T17" s="17" t="s">
        <v>187</v>
      </c>
      <c r="U17" s="17" t="s">
        <v>188</v>
      </c>
      <c r="V17" s="17" t="s">
        <v>189</v>
      </c>
      <c r="W17" s="17" t="s">
        <v>190</v>
      </c>
      <c r="X17" s="17" t="s">
        <v>191</v>
      </c>
      <c r="Y17" s="17" t="s">
        <v>187</v>
      </c>
      <c r="Z17" s="17" t="s">
        <v>188</v>
      </c>
      <c r="AA17" s="17" t="s">
        <v>189</v>
      </c>
      <c r="AB17" s="17" t="s">
        <v>190</v>
      </c>
      <c r="AC17" s="17" t="s">
        <v>191</v>
      </c>
      <c r="AD17" s="74"/>
      <c r="AE17" s="17" t="s">
        <v>187</v>
      </c>
      <c r="AF17" s="17" t="s">
        <v>188</v>
      </c>
      <c r="AG17" s="17" t="s">
        <v>189</v>
      </c>
      <c r="AH17" s="17" t="s">
        <v>190</v>
      </c>
      <c r="AI17" s="17" t="s">
        <v>191</v>
      </c>
      <c r="AJ17" s="17" t="s">
        <v>187</v>
      </c>
      <c r="AK17" s="17" t="s">
        <v>188</v>
      </c>
      <c r="AL17" s="17" t="s">
        <v>189</v>
      </c>
      <c r="AM17" s="17" t="s">
        <v>190</v>
      </c>
      <c r="AN17" s="17" t="s">
        <v>191</v>
      </c>
      <c r="AO17" s="17" t="s">
        <v>187</v>
      </c>
      <c r="AP17" s="17" t="s">
        <v>188</v>
      </c>
      <c r="AQ17" s="17" t="s">
        <v>189</v>
      </c>
      <c r="AR17" s="17" t="s">
        <v>190</v>
      </c>
      <c r="AS17" s="17" t="s">
        <v>191</v>
      </c>
      <c r="AT17" s="17" t="s">
        <v>187</v>
      </c>
      <c r="AU17" s="17" t="s">
        <v>188</v>
      </c>
      <c r="AV17" s="17" t="s">
        <v>189</v>
      </c>
      <c r="AW17" s="17" t="s">
        <v>190</v>
      </c>
      <c r="AX17" s="17" t="s">
        <v>191</v>
      </c>
      <c r="AY17" s="17" t="s">
        <v>187</v>
      </c>
      <c r="AZ17" s="17" t="s">
        <v>188</v>
      </c>
      <c r="BA17" s="17" t="s">
        <v>189</v>
      </c>
      <c r="BB17" s="17" t="s">
        <v>190</v>
      </c>
      <c r="BC17" s="17" t="s">
        <v>191</v>
      </c>
      <c r="BD17" s="43"/>
    </row>
    <row r="18" spans="1:56" ht="13.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>
        <v>6</v>
      </c>
      <c r="AE18" s="4" t="s">
        <v>47</v>
      </c>
      <c r="AF18" s="4" t="s">
        <v>48</v>
      </c>
      <c r="AG18" s="4" t="s">
        <v>49</v>
      </c>
      <c r="AH18" s="4" t="s">
        <v>50</v>
      </c>
      <c r="AI18" s="4" t="s">
        <v>83</v>
      </c>
      <c r="AJ18" s="4" t="s">
        <v>80</v>
      </c>
      <c r="AK18" s="4" t="s">
        <v>81</v>
      </c>
      <c r="AL18" s="4" t="s">
        <v>82</v>
      </c>
      <c r="AM18" s="4" t="s">
        <v>192</v>
      </c>
      <c r="AN18" s="4" t="s">
        <v>193</v>
      </c>
      <c r="AO18" s="4" t="s">
        <v>194</v>
      </c>
      <c r="AP18" s="4" t="s">
        <v>195</v>
      </c>
      <c r="AQ18" s="4" t="s">
        <v>196</v>
      </c>
      <c r="AR18" s="4" t="s">
        <v>197</v>
      </c>
      <c r="AS18" s="4" t="s">
        <v>198</v>
      </c>
      <c r="AT18" s="4" t="s">
        <v>199</v>
      </c>
      <c r="AU18" s="4" t="s">
        <v>200</v>
      </c>
      <c r="AV18" s="4" t="s">
        <v>201</v>
      </c>
      <c r="AW18" s="4" t="s">
        <v>202</v>
      </c>
      <c r="AX18" s="4" t="s">
        <v>203</v>
      </c>
      <c r="AY18" s="4" t="s">
        <v>204</v>
      </c>
      <c r="AZ18" s="4" t="s">
        <v>205</v>
      </c>
      <c r="BA18" s="4" t="s">
        <v>206</v>
      </c>
      <c r="BB18" s="4" t="s">
        <v>207</v>
      </c>
      <c r="BC18" s="4" t="s">
        <v>208</v>
      </c>
      <c r="BD18" s="21"/>
    </row>
    <row r="19" spans="1:56" ht="20.25">
      <c r="A19" s="62" t="s">
        <v>212</v>
      </c>
      <c r="B19" s="32" t="s">
        <v>16</v>
      </c>
      <c r="C19" s="62" t="s">
        <v>213</v>
      </c>
      <c r="D19" s="58">
        <f>D20+D26+D29+D34</f>
        <v>67.513</v>
      </c>
      <c r="E19" s="66">
        <f>E29+E34</f>
        <v>8.142</v>
      </c>
      <c r="F19" s="37" t="s">
        <v>215</v>
      </c>
      <c r="G19" s="37" t="s">
        <v>215</v>
      </c>
      <c r="H19" s="37" t="s">
        <v>215</v>
      </c>
      <c r="I19" s="66">
        <f>I29+I34</f>
        <v>8.142</v>
      </c>
      <c r="J19" s="66">
        <v>0.66</v>
      </c>
      <c r="K19" s="37" t="s">
        <v>215</v>
      </c>
      <c r="L19" s="37" t="s">
        <v>215</v>
      </c>
      <c r="M19" s="37" t="s">
        <v>215</v>
      </c>
      <c r="N19" s="66">
        <v>0.66</v>
      </c>
      <c r="O19" s="38">
        <f>O29</f>
        <v>7.482</v>
      </c>
      <c r="P19" s="38" t="s">
        <v>215</v>
      </c>
      <c r="Q19" s="38" t="s">
        <v>215</v>
      </c>
      <c r="R19" s="38" t="s">
        <v>215</v>
      </c>
      <c r="S19" s="38">
        <f>S29</f>
        <v>7.482</v>
      </c>
      <c r="T19" s="38" t="s">
        <v>215</v>
      </c>
      <c r="U19" s="38" t="s">
        <v>215</v>
      </c>
      <c r="V19" s="38" t="s">
        <v>215</v>
      </c>
      <c r="W19" s="38" t="s">
        <v>215</v>
      </c>
      <c r="X19" s="38" t="s">
        <v>215</v>
      </c>
      <c r="Y19" s="38" t="s">
        <v>215</v>
      </c>
      <c r="Z19" s="38" t="s">
        <v>215</v>
      </c>
      <c r="AA19" s="38" t="s">
        <v>215</v>
      </c>
      <c r="AB19" s="38" t="s">
        <v>215</v>
      </c>
      <c r="AC19" s="38" t="s">
        <v>215</v>
      </c>
      <c r="AD19" s="58">
        <f>AD20+AD26+AD29+AD34</f>
        <v>67.513</v>
      </c>
      <c r="AE19" s="66">
        <f>AE29+AE34</f>
        <v>8.142</v>
      </c>
      <c r="AF19" s="66" t="s">
        <v>215</v>
      </c>
      <c r="AG19" s="66" t="s">
        <v>215</v>
      </c>
      <c r="AH19" s="66" t="s">
        <v>215</v>
      </c>
      <c r="AI19" s="66">
        <f>AI29+AI34</f>
        <v>8.142</v>
      </c>
      <c r="AJ19" s="66">
        <f>AJ34</f>
        <v>0.66</v>
      </c>
      <c r="AK19" s="66" t="s">
        <v>215</v>
      </c>
      <c r="AL19" s="66" t="s">
        <v>215</v>
      </c>
      <c r="AM19" s="66" t="s">
        <v>215</v>
      </c>
      <c r="AN19" s="66">
        <f>AN34</f>
        <v>0.66</v>
      </c>
      <c r="AO19" s="66">
        <f>AO29</f>
        <v>7.482</v>
      </c>
      <c r="AP19" s="122" t="s">
        <v>215</v>
      </c>
      <c r="AQ19" s="122" t="s">
        <v>215</v>
      </c>
      <c r="AR19" s="122" t="s">
        <v>215</v>
      </c>
      <c r="AS19" s="66">
        <f>AS29</f>
        <v>7.482</v>
      </c>
      <c r="AT19" s="38" t="s">
        <v>215</v>
      </c>
      <c r="AU19" s="38" t="s">
        <v>215</v>
      </c>
      <c r="AV19" s="38" t="s">
        <v>215</v>
      </c>
      <c r="AW19" s="38" t="s">
        <v>215</v>
      </c>
      <c r="AX19" s="38" t="s">
        <v>215</v>
      </c>
      <c r="AY19" s="38" t="s">
        <v>215</v>
      </c>
      <c r="AZ19" s="38" t="s">
        <v>215</v>
      </c>
      <c r="BA19" s="38" t="s">
        <v>215</v>
      </c>
      <c r="BB19" s="38" t="s">
        <v>215</v>
      </c>
      <c r="BC19" s="38" t="s">
        <v>215</v>
      </c>
      <c r="BD19" s="44"/>
    </row>
    <row r="20" spans="1:56" ht="30">
      <c r="A20" s="62" t="s">
        <v>63</v>
      </c>
      <c r="B20" s="32" t="s">
        <v>214</v>
      </c>
      <c r="C20" s="62" t="s">
        <v>213</v>
      </c>
      <c r="D20" s="58">
        <f>D21</f>
        <v>29.371</v>
      </c>
      <c r="E20" s="37" t="s">
        <v>215</v>
      </c>
      <c r="F20" s="37" t="s">
        <v>215</v>
      </c>
      <c r="G20" s="37" t="s">
        <v>215</v>
      </c>
      <c r="H20" s="37" t="s">
        <v>215</v>
      </c>
      <c r="I20" s="37" t="s">
        <v>215</v>
      </c>
      <c r="J20" s="37" t="s">
        <v>215</v>
      </c>
      <c r="K20" s="37" t="s">
        <v>215</v>
      </c>
      <c r="L20" s="37" t="s">
        <v>215</v>
      </c>
      <c r="M20" s="37" t="s">
        <v>215</v>
      </c>
      <c r="N20" s="37" t="s">
        <v>215</v>
      </c>
      <c r="O20" s="38" t="s">
        <v>215</v>
      </c>
      <c r="P20" s="38" t="s">
        <v>215</v>
      </c>
      <c r="Q20" s="38" t="s">
        <v>215</v>
      </c>
      <c r="R20" s="38" t="s">
        <v>215</v>
      </c>
      <c r="S20" s="38" t="s">
        <v>215</v>
      </c>
      <c r="T20" s="38" t="s">
        <v>215</v>
      </c>
      <c r="U20" s="38" t="s">
        <v>215</v>
      </c>
      <c r="V20" s="38" t="s">
        <v>215</v>
      </c>
      <c r="W20" s="38" t="s">
        <v>215</v>
      </c>
      <c r="X20" s="38" t="s">
        <v>215</v>
      </c>
      <c r="Y20" s="38" t="s">
        <v>215</v>
      </c>
      <c r="Z20" s="38" t="s">
        <v>215</v>
      </c>
      <c r="AA20" s="38" t="s">
        <v>215</v>
      </c>
      <c r="AB20" s="38" t="s">
        <v>215</v>
      </c>
      <c r="AC20" s="38" t="s">
        <v>215</v>
      </c>
      <c r="AD20" s="58">
        <f>AD21</f>
        <v>29.371</v>
      </c>
      <c r="AE20" s="37" t="s">
        <v>215</v>
      </c>
      <c r="AF20" s="37" t="s">
        <v>215</v>
      </c>
      <c r="AG20" s="37" t="s">
        <v>215</v>
      </c>
      <c r="AH20" s="37" t="s">
        <v>215</v>
      </c>
      <c r="AI20" s="37" t="s">
        <v>215</v>
      </c>
      <c r="AJ20" s="37" t="s">
        <v>215</v>
      </c>
      <c r="AK20" s="37" t="s">
        <v>215</v>
      </c>
      <c r="AL20" s="37" t="s">
        <v>215</v>
      </c>
      <c r="AM20" s="37" t="s">
        <v>215</v>
      </c>
      <c r="AN20" s="37" t="s">
        <v>215</v>
      </c>
      <c r="AO20" s="38" t="s">
        <v>215</v>
      </c>
      <c r="AP20" s="38" t="s">
        <v>215</v>
      </c>
      <c r="AQ20" s="38" t="s">
        <v>215</v>
      </c>
      <c r="AR20" s="38" t="s">
        <v>215</v>
      </c>
      <c r="AS20" s="38" t="s">
        <v>215</v>
      </c>
      <c r="AT20" s="38" t="s">
        <v>215</v>
      </c>
      <c r="AU20" s="38" t="s">
        <v>215</v>
      </c>
      <c r="AV20" s="38" t="s">
        <v>215</v>
      </c>
      <c r="AW20" s="38" t="s">
        <v>215</v>
      </c>
      <c r="AX20" s="38" t="s">
        <v>215</v>
      </c>
      <c r="AY20" s="38" t="s">
        <v>215</v>
      </c>
      <c r="AZ20" s="38" t="s">
        <v>215</v>
      </c>
      <c r="BA20" s="38" t="s">
        <v>215</v>
      </c>
      <c r="BB20" s="38" t="s">
        <v>215</v>
      </c>
      <c r="BC20" s="38" t="s">
        <v>215</v>
      </c>
      <c r="BD20" s="45"/>
    </row>
    <row r="21" spans="1:56" ht="40.5">
      <c r="A21" s="62" t="s">
        <v>84</v>
      </c>
      <c r="B21" s="32" t="s">
        <v>265</v>
      </c>
      <c r="C21" s="62" t="s">
        <v>213</v>
      </c>
      <c r="D21" s="58">
        <f>D23+D22+D24+D25</f>
        <v>29.371</v>
      </c>
      <c r="E21" s="37" t="s">
        <v>215</v>
      </c>
      <c r="F21" s="37" t="s">
        <v>215</v>
      </c>
      <c r="G21" s="37" t="s">
        <v>215</v>
      </c>
      <c r="H21" s="37" t="s">
        <v>215</v>
      </c>
      <c r="I21" s="37" t="s">
        <v>215</v>
      </c>
      <c r="J21" s="37" t="s">
        <v>215</v>
      </c>
      <c r="K21" s="37" t="s">
        <v>215</v>
      </c>
      <c r="L21" s="37" t="s">
        <v>215</v>
      </c>
      <c r="M21" s="37" t="s">
        <v>215</v>
      </c>
      <c r="N21" s="37" t="s">
        <v>215</v>
      </c>
      <c r="O21" s="38" t="s">
        <v>215</v>
      </c>
      <c r="P21" s="38" t="s">
        <v>215</v>
      </c>
      <c r="Q21" s="38" t="s">
        <v>215</v>
      </c>
      <c r="R21" s="38" t="s">
        <v>215</v>
      </c>
      <c r="S21" s="38" t="s">
        <v>215</v>
      </c>
      <c r="T21" s="38" t="s">
        <v>215</v>
      </c>
      <c r="U21" s="38" t="s">
        <v>215</v>
      </c>
      <c r="V21" s="38" t="s">
        <v>215</v>
      </c>
      <c r="W21" s="38" t="s">
        <v>215</v>
      </c>
      <c r="X21" s="38" t="s">
        <v>215</v>
      </c>
      <c r="Y21" s="38" t="s">
        <v>215</v>
      </c>
      <c r="Z21" s="38" t="s">
        <v>215</v>
      </c>
      <c r="AA21" s="38" t="s">
        <v>215</v>
      </c>
      <c r="AB21" s="38" t="s">
        <v>215</v>
      </c>
      <c r="AC21" s="38" t="s">
        <v>215</v>
      </c>
      <c r="AD21" s="58">
        <f>AD23+AD22+AD24+AD25</f>
        <v>29.371</v>
      </c>
      <c r="AE21" s="37" t="s">
        <v>215</v>
      </c>
      <c r="AF21" s="37" t="s">
        <v>215</v>
      </c>
      <c r="AG21" s="37" t="s">
        <v>215</v>
      </c>
      <c r="AH21" s="37" t="s">
        <v>215</v>
      </c>
      <c r="AI21" s="37" t="s">
        <v>215</v>
      </c>
      <c r="AJ21" s="37" t="s">
        <v>215</v>
      </c>
      <c r="AK21" s="37" t="s">
        <v>215</v>
      </c>
      <c r="AL21" s="37" t="s">
        <v>215</v>
      </c>
      <c r="AM21" s="37" t="s">
        <v>215</v>
      </c>
      <c r="AN21" s="37" t="s">
        <v>215</v>
      </c>
      <c r="AO21" s="38" t="s">
        <v>215</v>
      </c>
      <c r="AP21" s="38" t="s">
        <v>215</v>
      </c>
      <c r="AQ21" s="38" t="s">
        <v>215</v>
      </c>
      <c r="AR21" s="38" t="s">
        <v>215</v>
      </c>
      <c r="AS21" s="38" t="s">
        <v>215</v>
      </c>
      <c r="AT21" s="38" t="s">
        <v>215</v>
      </c>
      <c r="AU21" s="38" t="s">
        <v>215</v>
      </c>
      <c r="AV21" s="38" t="s">
        <v>215</v>
      </c>
      <c r="AW21" s="38" t="s">
        <v>215</v>
      </c>
      <c r="AX21" s="38" t="s">
        <v>215</v>
      </c>
      <c r="AY21" s="38" t="s">
        <v>215</v>
      </c>
      <c r="AZ21" s="38" t="s">
        <v>215</v>
      </c>
      <c r="BA21" s="38" t="s">
        <v>215</v>
      </c>
      <c r="BB21" s="38" t="s">
        <v>215</v>
      </c>
      <c r="BC21" s="38" t="s">
        <v>215</v>
      </c>
      <c r="BD21" s="44"/>
    </row>
    <row r="22" spans="1:56" ht="40.5">
      <c r="A22" s="63" t="s">
        <v>85</v>
      </c>
      <c r="B22" s="31" t="s">
        <v>268</v>
      </c>
      <c r="C22" s="63" t="s">
        <v>213</v>
      </c>
      <c r="D22" s="54">
        <v>8.542</v>
      </c>
      <c r="E22" s="40" t="s">
        <v>215</v>
      </c>
      <c r="F22" s="40" t="s">
        <v>215</v>
      </c>
      <c r="G22" s="40" t="s">
        <v>215</v>
      </c>
      <c r="H22" s="40" t="s">
        <v>215</v>
      </c>
      <c r="I22" s="40" t="s">
        <v>215</v>
      </c>
      <c r="J22" s="40" t="s">
        <v>215</v>
      </c>
      <c r="K22" s="40" t="s">
        <v>215</v>
      </c>
      <c r="L22" s="40" t="s">
        <v>215</v>
      </c>
      <c r="M22" s="40" t="s">
        <v>215</v>
      </c>
      <c r="N22" s="40" t="s">
        <v>215</v>
      </c>
      <c r="O22" s="39" t="s">
        <v>215</v>
      </c>
      <c r="P22" s="39" t="s">
        <v>215</v>
      </c>
      <c r="Q22" s="39" t="s">
        <v>215</v>
      </c>
      <c r="R22" s="39" t="s">
        <v>215</v>
      </c>
      <c r="S22" s="39" t="s">
        <v>215</v>
      </c>
      <c r="T22" s="39" t="s">
        <v>215</v>
      </c>
      <c r="U22" s="39" t="s">
        <v>215</v>
      </c>
      <c r="V22" s="39" t="s">
        <v>215</v>
      </c>
      <c r="W22" s="39" t="s">
        <v>215</v>
      </c>
      <c r="X22" s="39" t="s">
        <v>215</v>
      </c>
      <c r="Y22" s="39" t="s">
        <v>215</v>
      </c>
      <c r="Z22" s="39" t="s">
        <v>215</v>
      </c>
      <c r="AA22" s="39" t="s">
        <v>215</v>
      </c>
      <c r="AB22" s="39" t="s">
        <v>215</v>
      </c>
      <c r="AC22" s="39" t="s">
        <v>215</v>
      </c>
      <c r="AD22" s="54">
        <v>8.542</v>
      </c>
      <c r="AE22" s="40" t="s">
        <v>215</v>
      </c>
      <c r="AF22" s="40" t="s">
        <v>215</v>
      </c>
      <c r="AG22" s="40" t="s">
        <v>215</v>
      </c>
      <c r="AH22" s="40" t="s">
        <v>215</v>
      </c>
      <c r="AI22" s="40" t="s">
        <v>215</v>
      </c>
      <c r="AJ22" s="40" t="s">
        <v>215</v>
      </c>
      <c r="AK22" s="40" t="s">
        <v>215</v>
      </c>
      <c r="AL22" s="40" t="s">
        <v>215</v>
      </c>
      <c r="AM22" s="40" t="s">
        <v>215</v>
      </c>
      <c r="AN22" s="40" t="s">
        <v>215</v>
      </c>
      <c r="AO22" s="39" t="s">
        <v>215</v>
      </c>
      <c r="AP22" s="39" t="s">
        <v>215</v>
      </c>
      <c r="AQ22" s="39" t="s">
        <v>215</v>
      </c>
      <c r="AR22" s="39" t="s">
        <v>215</v>
      </c>
      <c r="AS22" s="39" t="s">
        <v>215</v>
      </c>
      <c r="AT22" s="39" t="s">
        <v>215</v>
      </c>
      <c r="AU22" s="39" t="s">
        <v>215</v>
      </c>
      <c r="AV22" s="39" t="s">
        <v>215</v>
      </c>
      <c r="AW22" s="39" t="s">
        <v>215</v>
      </c>
      <c r="AX22" s="39" t="s">
        <v>215</v>
      </c>
      <c r="AY22" s="39" t="s">
        <v>215</v>
      </c>
      <c r="AZ22" s="39" t="s">
        <v>215</v>
      </c>
      <c r="BA22" s="39" t="s">
        <v>215</v>
      </c>
      <c r="BB22" s="39" t="s">
        <v>215</v>
      </c>
      <c r="BC22" s="39" t="s">
        <v>215</v>
      </c>
      <c r="BD22" s="44"/>
    </row>
    <row r="23" spans="1:56" ht="40.5">
      <c r="A23" s="63" t="s">
        <v>85</v>
      </c>
      <c r="B23" s="31" t="s">
        <v>269</v>
      </c>
      <c r="C23" s="63" t="s">
        <v>213</v>
      </c>
      <c r="D23" s="54">
        <v>8.902</v>
      </c>
      <c r="E23" s="40" t="s">
        <v>215</v>
      </c>
      <c r="F23" s="40" t="s">
        <v>215</v>
      </c>
      <c r="G23" s="40" t="s">
        <v>215</v>
      </c>
      <c r="H23" s="40" t="s">
        <v>215</v>
      </c>
      <c r="I23" s="40" t="s">
        <v>215</v>
      </c>
      <c r="J23" s="40" t="s">
        <v>215</v>
      </c>
      <c r="K23" s="40" t="s">
        <v>215</v>
      </c>
      <c r="L23" s="40" t="s">
        <v>215</v>
      </c>
      <c r="M23" s="40" t="s">
        <v>215</v>
      </c>
      <c r="N23" s="40" t="s">
        <v>215</v>
      </c>
      <c r="O23" s="39" t="s">
        <v>215</v>
      </c>
      <c r="P23" s="39" t="s">
        <v>215</v>
      </c>
      <c r="Q23" s="39" t="s">
        <v>215</v>
      </c>
      <c r="R23" s="39" t="s">
        <v>215</v>
      </c>
      <c r="S23" s="39" t="s">
        <v>215</v>
      </c>
      <c r="T23" s="39" t="s">
        <v>215</v>
      </c>
      <c r="U23" s="39" t="s">
        <v>215</v>
      </c>
      <c r="V23" s="39" t="s">
        <v>215</v>
      </c>
      <c r="W23" s="39" t="s">
        <v>215</v>
      </c>
      <c r="X23" s="39" t="s">
        <v>215</v>
      </c>
      <c r="Y23" s="39" t="s">
        <v>215</v>
      </c>
      <c r="Z23" s="39" t="s">
        <v>215</v>
      </c>
      <c r="AA23" s="39" t="s">
        <v>215</v>
      </c>
      <c r="AB23" s="39" t="s">
        <v>215</v>
      </c>
      <c r="AC23" s="39" t="s">
        <v>215</v>
      </c>
      <c r="AD23" s="54">
        <v>8.902</v>
      </c>
      <c r="AE23" s="40" t="s">
        <v>215</v>
      </c>
      <c r="AF23" s="40" t="s">
        <v>215</v>
      </c>
      <c r="AG23" s="40" t="s">
        <v>215</v>
      </c>
      <c r="AH23" s="40" t="s">
        <v>215</v>
      </c>
      <c r="AI23" s="40" t="s">
        <v>215</v>
      </c>
      <c r="AJ23" s="40" t="s">
        <v>215</v>
      </c>
      <c r="AK23" s="40" t="s">
        <v>215</v>
      </c>
      <c r="AL23" s="40" t="s">
        <v>215</v>
      </c>
      <c r="AM23" s="40" t="s">
        <v>215</v>
      </c>
      <c r="AN23" s="40" t="s">
        <v>215</v>
      </c>
      <c r="AO23" s="39" t="s">
        <v>215</v>
      </c>
      <c r="AP23" s="39" t="s">
        <v>215</v>
      </c>
      <c r="AQ23" s="39" t="s">
        <v>215</v>
      </c>
      <c r="AR23" s="39" t="s">
        <v>215</v>
      </c>
      <c r="AS23" s="39" t="s">
        <v>215</v>
      </c>
      <c r="AT23" s="39" t="s">
        <v>215</v>
      </c>
      <c r="AU23" s="39" t="s">
        <v>215</v>
      </c>
      <c r="AV23" s="39" t="s">
        <v>215</v>
      </c>
      <c r="AW23" s="39" t="s">
        <v>215</v>
      </c>
      <c r="AX23" s="39" t="s">
        <v>215</v>
      </c>
      <c r="AY23" s="39" t="s">
        <v>215</v>
      </c>
      <c r="AZ23" s="39" t="s">
        <v>215</v>
      </c>
      <c r="BA23" s="39" t="s">
        <v>215</v>
      </c>
      <c r="BB23" s="39" t="s">
        <v>215</v>
      </c>
      <c r="BC23" s="39" t="s">
        <v>215</v>
      </c>
      <c r="BD23" s="44"/>
    </row>
    <row r="24" spans="1:56" ht="60.75">
      <c r="A24" s="63" t="s">
        <v>85</v>
      </c>
      <c r="B24" s="31" t="s">
        <v>270</v>
      </c>
      <c r="C24" s="63" t="s">
        <v>213</v>
      </c>
      <c r="D24" s="54">
        <v>4.752</v>
      </c>
      <c r="E24" s="40" t="s">
        <v>215</v>
      </c>
      <c r="F24" s="40" t="s">
        <v>215</v>
      </c>
      <c r="G24" s="40" t="s">
        <v>215</v>
      </c>
      <c r="H24" s="40" t="s">
        <v>215</v>
      </c>
      <c r="I24" s="40" t="s">
        <v>215</v>
      </c>
      <c r="J24" s="40" t="s">
        <v>215</v>
      </c>
      <c r="K24" s="40" t="s">
        <v>215</v>
      </c>
      <c r="L24" s="40" t="s">
        <v>215</v>
      </c>
      <c r="M24" s="40" t="s">
        <v>215</v>
      </c>
      <c r="N24" s="40" t="s">
        <v>215</v>
      </c>
      <c r="O24" s="39" t="s">
        <v>215</v>
      </c>
      <c r="P24" s="39" t="s">
        <v>215</v>
      </c>
      <c r="Q24" s="39" t="s">
        <v>215</v>
      </c>
      <c r="R24" s="39" t="s">
        <v>215</v>
      </c>
      <c r="S24" s="39" t="s">
        <v>215</v>
      </c>
      <c r="T24" s="39" t="s">
        <v>215</v>
      </c>
      <c r="U24" s="39" t="s">
        <v>215</v>
      </c>
      <c r="V24" s="39" t="s">
        <v>215</v>
      </c>
      <c r="W24" s="39" t="s">
        <v>215</v>
      </c>
      <c r="X24" s="39" t="s">
        <v>215</v>
      </c>
      <c r="Y24" s="39" t="s">
        <v>215</v>
      </c>
      <c r="Z24" s="39" t="s">
        <v>215</v>
      </c>
      <c r="AA24" s="39" t="s">
        <v>215</v>
      </c>
      <c r="AB24" s="39" t="s">
        <v>215</v>
      </c>
      <c r="AC24" s="39" t="s">
        <v>215</v>
      </c>
      <c r="AD24" s="54">
        <v>4.752</v>
      </c>
      <c r="AE24" s="40" t="s">
        <v>215</v>
      </c>
      <c r="AF24" s="40" t="s">
        <v>215</v>
      </c>
      <c r="AG24" s="40" t="s">
        <v>215</v>
      </c>
      <c r="AH24" s="40" t="s">
        <v>215</v>
      </c>
      <c r="AI24" s="40" t="s">
        <v>215</v>
      </c>
      <c r="AJ24" s="40" t="s">
        <v>215</v>
      </c>
      <c r="AK24" s="40" t="s">
        <v>215</v>
      </c>
      <c r="AL24" s="40" t="s">
        <v>215</v>
      </c>
      <c r="AM24" s="40" t="s">
        <v>215</v>
      </c>
      <c r="AN24" s="40" t="s">
        <v>215</v>
      </c>
      <c r="AO24" s="39" t="s">
        <v>215</v>
      </c>
      <c r="AP24" s="39" t="s">
        <v>215</v>
      </c>
      <c r="AQ24" s="39" t="s">
        <v>215</v>
      </c>
      <c r="AR24" s="39" t="s">
        <v>215</v>
      </c>
      <c r="AS24" s="39" t="s">
        <v>215</v>
      </c>
      <c r="AT24" s="39" t="s">
        <v>215</v>
      </c>
      <c r="AU24" s="39" t="s">
        <v>215</v>
      </c>
      <c r="AV24" s="39" t="s">
        <v>215</v>
      </c>
      <c r="AW24" s="39" t="s">
        <v>215</v>
      </c>
      <c r="AX24" s="39" t="s">
        <v>215</v>
      </c>
      <c r="AY24" s="39" t="s">
        <v>215</v>
      </c>
      <c r="AZ24" s="39" t="s">
        <v>215</v>
      </c>
      <c r="BA24" s="39" t="s">
        <v>215</v>
      </c>
      <c r="BB24" s="39" t="s">
        <v>215</v>
      </c>
      <c r="BC24" s="39" t="s">
        <v>215</v>
      </c>
      <c r="BD24" s="44"/>
    </row>
    <row r="25" spans="1:56" ht="51">
      <c r="A25" s="63" t="s">
        <v>85</v>
      </c>
      <c r="B25" s="31" t="s">
        <v>271</v>
      </c>
      <c r="C25" s="63" t="s">
        <v>213</v>
      </c>
      <c r="D25" s="54">
        <v>7.175</v>
      </c>
      <c r="E25" s="40" t="s">
        <v>215</v>
      </c>
      <c r="F25" s="40" t="s">
        <v>215</v>
      </c>
      <c r="G25" s="40" t="s">
        <v>215</v>
      </c>
      <c r="H25" s="40" t="s">
        <v>215</v>
      </c>
      <c r="I25" s="40" t="s">
        <v>215</v>
      </c>
      <c r="J25" s="40" t="s">
        <v>215</v>
      </c>
      <c r="K25" s="40" t="s">
        <v>215</v>
      </c>
      <c r="L25" s="40" t="s">
        <v>215</v>
      </c>
      <c r="M25" s="40" t="s">
        <v>215</v>
      </c>
      <c r="N25" s="40" t="s">
        <v>215</v>
      </c>
      <c r="O25" s="39" t="s">
        <v>215</v>
      </c>
      <c r="P25" s="39" t="s">
        <v>215</v>
      </c>
      <c r="Q25" s="39" t="s">
        <v>215</v>
      </c>
      <c r="R25" s="39" t="s">
        <v>215</v>
      </c>
      <c r="S25" s="39" t="s">
        <v>215</v>
      </c>
      <c r="T25" s="39" t="s">
        <v>215</v>
      </c>
      <c r="U25" s="39" t="s">
        <v>215</v>
      </c>
      <c r="V25" s="39" t="s">
        <v>215</v>
      </c>
      <c r="W25" s="39" t="s">
        <v>215</v>
      </c>
      <c r="X25" s="39" t="s">
        <v>215</v>
      </c>
      <c r="Y25" s="39" t="s">
        <v>215</v>
      </c>
      <c r="Z25" s="39" t="s">
        <v>215</v>
      </c>
      <c r="AA25" s="39" t="s">
        <v>215</v>
      </c>
      <c r="AB25" s="39" t="s">
        <v>215</v>
      </c>
      <c r="AC25" s="39" t="s">
        <v>215</v>
      </c>
      <c r="AD25" s="54">
        <v>7.175</v>
      </c>
      <c r="AE25" s="40" t="s">
        <v>215</v>
      </c>
      <c r="AF25" s="40" t="s">
        <v>215</v>
      </c>
      <c r="AG25" s="40" t="s">
        <v>215</v>
      </c>
      <c r="AH25" s="40" t="s">
        <v>215</v>
      </c>
      <c r="AI25" s="40" t="s">
        <v>215</v>
      </c>
      <c r="AJ25" s="40" t="s">
        <v>215</v>
      </c>
      <c r="AK25" s="40" t="s">
        <v>215</v>
      </c>
      <c r="AL25" s="40" t="s">
        <v>215</v>
      </c>
      <c r="AM25" s="40" t="s">
        <v>215</v>
      </c>
      <c r="AN25" s="40" t="s">
        <v>215</v>
      </c>
      <c r="AO25" s="39" t="s">
        <v>215</v>
      </c>
      <c r="AP25" s="39" t="s">
        <v>215</v>
      </c>
      <c r="AQ25" s="39" t="s">
        <v>215</v>
      </c>
      <c r="AR25" s="39" t="s">
        <v>215</v>
      </c>
      <c r="AS25" s="39" t="s">
        <v>215</v>
      </c>
      <c r="AT25" s="39" t="s">
        <v>215</v>
      </c>
      <c r="AU25" s="39" t="s">
        <v>215</v>
      </c>
      <c r="AV25" s="39" t="s">
        <v>215</v>
      </c>
      <c r="AW25" s="39" t="s">
        <v>215</v>
      </c>
      <c r="AX25" s="39" t="s">
        <v>215</v>
      </c>
      <c r="AY25" s="39" t="s">
        <v>215</v>
      </c>
      <c r="AZ25" s="39" t="s">
        <v>215</v>
      </c>
      <c r="BA25" s="39" t="s">
        <v>215</v>
      </c>
      <c r="BB25" s="39" t="s">
        <v>215</v>
      </c>
      <c r="BC25" s="39" t="s">
        <v>215</v>
      </c>
      <c r="BD25" s="45"/>
    </row>
    <row r="26" spans="1:56" ht="30">
      <c r="A26" s="62" t="s">
        <v>86</v>
      </c>
      <c r="B26" s="32" t="s">
        <v>272</v>
      </c>
      <c r="C26" s="62" t="s">
        <v>213</v>
      </c>
      <c r="D26" s="58">
        <f>D27</f>
        <v>5.749</v>
      </c>
      <c r="E26" s="37" t="s">
        <v>215</v>
      </c>
      <c r="F26" s="37" t="s">
        <v>215</v>
      </c>
      <c r="G26" s="37" t="s">
        <v>215</v>
      </c>
      <c r="H26" s="37" t="s">
        <v>215</v>
      </c>
      <c r="I26" s="37" t="s">
        <v>215</v>
      </c>
      <c r="J26" s="37" t="s">
        <v>215</v>
      </c>
      <c r="K26" s="37" t="s">
        <v>215</v>
      </c>
      <c r="L26" s="37" t="s">
        <v>215</v>
      </c>
      <c r="M26" s="37" t="s">
        <v>215</v>
      </c>
      <c r="N26" s="37" t="s">
        <v>215</v>
      </c>
      <c r="O26" s="38" t="s">
        <v>215</v>
      </c>
      <c r="P26" s="38" t="s">
        <v>215</v>
      </c>
      <c r="Q26" s="38" t="s">
        <v>215</v>
      </c>
      <c r="R26" s="38" t="s">
        <v>215</v>
      </c>
      <c r="S26" s="38" t="s">
        <v>215</v>
      </c>
      <c r="T26" s="38" t="s">
        <v>215</v>
      </c>
      <c r="U26" s="38" t="s">
        <v>215</v>
      </c>
      <c r="V26" s="38" t="s">
        <v>215</v>
      </c>
      <c r="W26" s="38" t="s">
        <v>215</v>
      </c>
      <c r="X26" s="38" t="s">
        <v>215</v>
      </c>
      <c r="Y26" s="38" t="s">
        <v>215</v>
      </c>
      <c r="Z26" s="38" t="s">
        <v>215</v>
      </c>
      <c r="AA26" s="38" t="s">
        <v>215</v>
      </c>
      <c r="AB26" s="38" t="s">
        <v>215</v>
      </c>
      <c r="AC26" s="38" t="s">
        <v>215</v>
      </c>
      <c r="AD26" s="58">
        <f>AD27</f>
        <v>5.749</v>
      </c>
      <c r="AE26" s="37" t="s">
        <v>215</v>
      </c>
      <c r="AF26" s="37" t="s">
        <v>215</v>
      </c>
      <c r="AG26" s="37" t="s">
        <v>215</v>
      </c>
      <c r="AH26" s="37" t="s">
        <v>215</v>
      </c>
      <c r="AI26" s="37" t="s">
        <v>215</v>
      </c>
      <c r="AJ26" s="37" t="s">
        <v>215</v>
      </c>
      <c r="AK26" s="37" t="s">
        <v>215</v>
      </c>
      <c r="AL26" s="37" t="s">
        <v>215</v>
      </c>
      <c r="AM26" s="37" t="s">
        <v>215</v>
      </c>
      <c r="AN26" s="37" t="s">
        <v>215</v>
      </c>
      <c r="AO26" s="38" t="s">
        <v>215</v>
      </c>
      <c r="AP26" s="38" t="s">
        <v>215</v>
      </c>
      <c r="AQ26" s="38" t="s">
        <v>215</v>
      </c>
      <c r="AR26" s="38" t="s">
        <v>215</v>
      </c>
      <c r="AS26" s="38" t="s">
        <v>215</v>
      </c>
      <c r="AT26" s="38" t="s">
        <v>215</v>
      </c>
      <c r="AU26" s="38" t="s">
        <v>215</v>
      </c>
      <c r="AV26" s="38" t="s">
        <v>215</v>
      </c>
      <c r="AW26" s="38" t="s">
        <v>215</v>
      </c>
      <c r="AX26" s="38" t="s">
        <v>215</v>
      </c>
      <c r="AY26" s="38" t="s">
        <v>215</v>
      </c>
      <c r="AZ26" s="38" t="s">
        <v>215</v>
      </c>
      <c r="BA26" s="38" t="s">
        <v>215</v>
      </c>
      <c r="BB26" s="38" t="s">
        <v>215</v>
      </c>
      <c r="BC26" s="38" t="s">
        <v>215</v>
      </c>
      <c r="BD26" s="44"/>
    </row>
    <row r="27" spans="1:56" ht="45" customHeight="1">
      <c r="A27" s="62" t="s">
        <v>87</v>
      </c>
      <c r="B27" s="32" t="s">
        <v>273</v>
      </c>
      <c r="C27" s="62" t="s">
        <v>213</v>
      </c>
      <c r="D27" s="58">
        <f>D28</f>
        <v>5.749</v>
      </c>
      <c r="E27" s="37" t="s">
        <v>215</v>
      </c>
      <c r="F27" s="37" t="s">
        <v>215</v>
      </c>
      <c r="G27" s="37" t="s">
        <v>215</v>
      </c>
      <c r="H27" s="37" t="s">
        <v>215</v>
      </c>
      <c r="I27" s="37" t="s">
        <v>215</v>
      </c>
      <c r="J27" s="37" t="s">
        <v>215</v>
      </c>
      <c r="K27" s="37" t="s">
        <v>215</v>
      </c>
      <c r="L27" s="37" t="s">
        <v>215</v>
      </c>
      <c r="M27" s="37" t="s">
        <v>215</v>
      </c>
      <c r="N27" s="37" t="s">
        <v>215</v>
      </c>
      <c r="O27" s="38" t="s">
        <v>215</v>
      </c>
      <c r="P27" s="38" t="s">
        <v>215</v>
      </c>
      <c r="Q27" s="38" t="s">
        <v>215</v>
      </c>
      <c r="R27" s="38" t="s">
        <v>215</v>
      </c>
      <c r="S27" s="38" t="s">
        <v>215</v>
      </c>
      <c r="T27" s="38" t="s">
        <v>215</v>
      </c>
      <c r="U27" s="38" t="s">
        <v>215</v>
      </c>
      <c r="V27" s="38" t="s">
        <v>215</v>
      </c>
      <c r="W27" s="38" t="s">
        <v>215</v>
      </c>
      <c r="X27" s="38" t="s">
        <v>215</v>
      </c>
      <c r="Y27" s="38" t="s">
        <v>215</v>
      </c>
      <c r="Z27" s="38" t="s">
        <v>215</v>
      </c>
      <c r="AA27" s="38" t="s">
        <v>215</v>
      </c>
      <c r="AB27" s="38" t="s">
        <v>215</v>
      </c>
      <c r="AC27" s="38" t="s">
        <v>215</v>
      </c>
      <c r="AD27" s="58">
        <f>AD28</f>
        <v>5.749</v>
      </c>
      <c r="AE27" s="37" t="s">
        <v>215</v>
      </c>
      <c r="AF27" s="37" t="s">
        <v>215</v>
      </c>
      <c r="AG27" s="37" t="s">
        <v>215</v>
      </c>
      <c r="AH27" s="37" t="s">
        <v>215</v>
      </c>
      <c r="AI27" s="37" t="s">
        <v>215</v>
      </c>
      <c r="AJ27" s="37" t="s">
        <v>215</v>
      </c>
      <c r="AK27" s="37" t="s">
        <v>215</v>
      </c>
      <c r="AL27" s="37" t="s">
        <v>215</v>
      </c>
      <c r="AM27" s="37" t="s">
        <v>215</v>
      </c>
      <c r="AN27" s="37" t="s">
        <v>215</v>
      </c>
      <c r="AO27" s="38" t="s">
        <v>215</v>
      </c>
      <c r="AP27" s="38" t="s">
        <v>215</v>
      </c>
      <c r="AQ27" s="38" t="s">
        <v>215</v>
      </c>
      <c r="AR27" s="38" t="s">
        <v>215</v>
      </c>
      <c r="AS27" s="38" t="s">
        <v>215</v>
      </c>
      <c r="AT27" s="38" t="s">
        <v>215</v>
      </c>
      <c r="AU27" s="38" t="s">
        <v>215</v>
      </c>
      <c r="AV27" s="38" t="s">
        <v>215</v>
      </c>
      <c r="AW27" s="38" t="s">
        <v>215</v>
      </c>
      <c r="AX27" s="38" t="s">
        <v>215</v>
      </c>
      <c r="AY27" s="38" t="s">
        <v>215</v>
      </c>
      <c r="AZ27" s="38" t="s">
        <v>215</v>
      </c>
      <c r="BA27" s="38" t="s">
        <v>215</v>
      </c>
      <c r="BB27" s="38" t="s">
        <v>215</v>
      </c>
      <c r="BC27" s="38" t="s">
        <v>215</v>
      </c>
      <c r="BD27" s="44"/>
    </row>
    <row r="28" spans="1:56" ht="30">
      <c r="A28" s="63" t="s">
        <v>274</v>
      </c>
      <c r="B28" s="31" t="s">
        <v>275</v>
      </c>
      <c r="C28" s="63" t="s">
        <v>213</v>
      </c>
      <c r="D28" s="54">
        <v>5.749</v>
      </c>
      <c r="E28" s="40" t="s">
        <v>215</v>
      </c>
      <c r="F28" s="40" t="s">
        <v>215</v>
      </c>
      <c r="G28" s="40" t="s">
        <v>215</v>
      </c>
      <c r="H28" s="40" t="s">
        <v>215</v>
      </c>
      <c r="I28" s="40" t="s">
        <v>215</v>
      </c>
      <c r="J28" s="40" t="s">
        <v>215</v>
      </c>
      <c r="K28" s="40" t="s">
        <v>215</v>
      </c>
      <c r="L28" s="40" t="s">
        <v>215</v>
      </c>
      <c r="M28" s="40" t="s">
        <v>215</v>
      </c>
      <c r="N28" s="40" t="s">
        <v>215</v>
      </c>
      <c r="O28" s="39" t="s">
        <v>215</v>
      </c>
      <c r="P28" s="39" t="s">
        <v>215</v>
      </c>
      <c r="Q28" s="39" t="s">
        <v>215</v>
      </c>
      <c r="R28" s="39" t="s">
        <v>215</v>
      </c>
      <c r="S28" s="39" t="s">
        <v>215</v>
      </c>
      <c r="T28" s="39" t="s">
        <v>215</v>
      </c>
      <c r="U28" s="39" t="s">
        <v>215</v>
      </c>
      <c r="V28" s="39" t="s">
        <v>215</v>
      </c>
      <c r="W28" s="39" t="s">
        <v>215</v>
      </c>
      <c r="X28" s="39" t="s">
        <v>215</v>
      </c>
      <c r="Y28" s="39" t="s">
        <v>215</v>
      </c>
      <c r="Z28" s="39" t="s">
        <v>215</v>
      </c>
      <c r="AA28" s="39" t="s">
        <v>215</v>
      </c>
      <c r="AB28" s="39" t="s">
        <v>215</v>
      </c>
      <c r="AC28" s="39" t="s">
        <v>215</v>
      </c>
      <c r="AD28" s="54">
        <v>5.749</v>
      </c>
      <c r="AE28" s="40" t="s">
        <v>215</v>
      </c>
      <c r="AF28" s="40" t="s">
        <v>215</v>
      </c>
      <c r="AG28" s="40" t="s">
        <v>215</v>
      </c>
      <c r="AH28" s="40" t="s">
        <v>215</v>
      </c>
      <c r="AI28" s="40" t="s">
        <v>215</v>
      </c>
      <c r="AJ28" s="40" t="s">
        <v>215</v>
      </c>
      <c r="AK28" s="40" t="s">
        <v>215</v>
      </c>
      <c r="AL28" s="40" t="s">
        <v>215</v>
      </c>
      <c r="AM28" s="40" t="s">
        <v>215</v>
      </c>
      <c r="AN28" s="40" t="s">
        <v>215</v>
      </c>
      <c r="AO28" s="39" t="s">
        <v>215</v>
      </c>
      <c r="AP28" s="39" t="s">
        <v>215</v>
      </c>
      <c r="AQ28" s="39" t="s">
        <v>215</v>
      </c>
      <c r="AR28" s="39" t="s">
        <v>215</v>
      </c>
      <c r="AS28" s="39" t="s">
        <v>215</v>
      </c>
      <c r="AT28" s="39" t="s">
        <v>215</v>
      </c>
      <c r="AU28" s="39" t="s">
        <v>215</v>
      </c>
      <c r="AV28" s="39" t="s">
        <v>215</v>
      </c>
      <c r="AW28" s="39" t="s">
        <v>215</v>
      </c>
      <c r="AX28" s="39" t="s">
        <v>215</v>
      </c>
      <c r="AY28" s="39" t="s">
        <v>215</v>
      </c>
      <c r="AZ28" s="39" t="s">
        <v>215</v>
      </c>
      <c r="BA28" s="39" t="s">
        <v>215</v>
      </c>
      <c r="BB28" s="39" t="s">
        <v>215</v>
      </c>
      <c r="BC28" s="39" t="s">
        <v>215</v>
      </c>
      <c r="BD28" s="44"/>
    </row>
    <row r="29" spans="1:56" ht="30">
      <c r="A29" s="62" t="s">
        <v>64</v>
      </c>
      <c r="B29" s="32" t="s">
        <v>266</v>
      </c>
      <c r="C29" s="62" t="s">
        <v>213</v>
      </c>
      <c r="D29" s="58">
        <f>D30+D31+D32+D33</f>
        <v>27.634</v>
      </c>
      <c r="E29" s="37">
        <f>E31</f>
        <v>7.482</v>
      </c>
      <c r="F29" s="37" t="s">
        <v>215</v>
      </c>
      <c r="G29" s="37" t="s">
        <v>215</v>
      </c>
      <c r="H29" s="37" t="s">
        <v>215</v>
      </c>
      <c r="I29" s="37">
        <f>I31</f>
        <v>7.482</v>
      </c>
      <c r="J29" s="37" t="s">
        <v>215</v>
      </c>
      <c r="K29" s="37" t="s">
        <v>215</v>
      </c>
      <c r="L29" s="37" t="s">
        <v>215</v>
      </c>
      <c r="M29" s="37" t="s">
        <v>215</v>
      </c>
      <c r="N29" s="37" t="s">
        <v>215</v>
      </c>
      <c r="O29" s="38">
        <f>O31</f>
        <v>7.482</v>
      </c>
      <c r="P29" s="38" t="s">
        <v>215</v>
      </c>
      <c r="Q29" s="38" t="s">
        <v>215</v>
      </c>
      <c r="R29" s="38" t="s">
        <v>215</v>
      </c>
      <c r="S29" s="38">
        <f>S31</f>
        <v>7.482</v>
      </c>
      <c r="T29" s="38" t="s">
        <v>215</v>
      </c>
      <c r="U29" s="38" t="s">
        <v>215</v>
      </c>
      <c r="V29" s="38" t="s">
        <v>215</v>
      </c>
      <c r="W29" s="38" t="s">
        <v>215</v>
      </c>
      <c r="X29" s="38" t="s">
        <v>215</v>
      </c>
      <c r="Y29" s="38" t="s">
        <v>215</v>
      </c>
      <c r="Z29" s="38" t="s">
        <v>215</v>
      </c>
      <c r="AA29" s="38" t="s">
        <v>215</v>
      </c>
      <c r="AB29" s="38" t="s">
        <v>215</v>
      </c>
      <c r="AC29" s="38" t="s">
        <v>215</v>
      </c>
      <c r="AD29" s="58">
        <f>AD30+AD31+AD32+AD33</f>
        <v>27.634</v>
      </c>
      <c r="AE29" s="66">
        <v>7.482</v>
      </c>
      <c r="AF29" s="66" t="s">
        <v>215</v>
      </c>
      <c r="AG29" s="66" t="s">
        <v>215</v>
      </c>
      <c r="AH29" s="66" t="s">
        <v>215</v>
      </c>
      <c r="AI29" s="66">
        <v>7.482</v>
      </c>
      <c r="AJ29" s="66" t="s">
        <v>215</v>
      </c>
      <c r="AK29" s="66" t="s">
        <v>215</v>
      </c>
      <c r="AL29" s="66" t="s">
        <v>215</v>
      </c>
      <c r="AM29" s="66" t="s">
        <v>215</v>
      </c>
      <c r="AN29" s="66" t="s">
        <v>215</v>
      </c>
      <c r="AO29" s="122">
        <v>7.482</v>
      </c>
      <c r="AP29" s="122" t="s">
        <v>215</v>
      </c>
      <c r="AQ29" s="122" t="s">
        <v>215</v>
      </c>
      <c r="AR29" s="122" t="s">
        <v>215</v>
      </c>
      <c r="AS29" s="122">
        <v>7.482</v>
      </c>
      <c r="AT29" s="38" t="s">
        <v>215</v>
      </c>
      <c r="AU29" s="38" t="s">
        <v>215</v>
      </c>
      <c r="AV29" s="38" t="s">
        <v>215</v>
      </c>
      <c r="AW29" s="38" t="s">
        <v>215</v>
      </c>
      <c r="AX29" s="38" t="s">
        <v>215</v>
      </c>
      <c r="AY29" s="38" t="s">
        <v>215</v>
      </c>
      <c r="AZ29" s="38" t="s">
        <v>215</v>
      </c>
      <c r="BA29" s="38" t="s">
        <v>215</v>
      </c>
      <c r="BB29" s="38" t="s">
        <v>215</v>
      </c>
      <c r="BC29" s="38" t="s">
        <v>215</v>
      </c>
      <c r="BD29" s="44"/>
    </row>
    <row r="30" spans="1:56" ht="40.5">
      <c r="A30" s="63" t="s">
        <v>258</v>
      </c>
      <c r="B30" s="31" t="s">
        <v>276</v>
      </c>
      <c r="C30" s="63" t="s">
        <v>213</v>
      </c>
      <c r="D30" s="54">
        <v>8.781</v>
      </c>
      <c r="E30" s="40" t="s">
        <v>215</v>
      </c>
      <c r="F30" s="40" t="s">
        <v>215</v>
      </c>
      <c r="G30" s="40" t="s">
        <v>215</v>
      </c>
      <c r="H30" s="40" t="s">
        <v>215</v>
      </c>
      <c r="I30" s="40" t="s">
        <v>215</v>
      </c>
      <c r="J30" s="40" t="s">
        <v>215</v>
      </c>
      <c r="K30" s="40" t="s">
        <v>215</v>
      </c>
      <c r="L30" s="40" t="s">
        <v>215</v>
      </c>
      <c r="M30" s="40" t="s">
        <v>215</v>
      </c>
      <c r="N30" s="40" t="s">
        <v>215</v>
      </c>
      <c r="O30" s="39" t="s">
        <v>215</v>
      </c>
      <c r="P30" s="39" t="s">
        <v>215</v>
      </c>
      <c r="Q30" s="39" t="s">
        <v>215</v>
      </c>
      <c r="R30" s="39" t="s">
        <v>215</v>
      </c>
      <c r="S30" s="39" t="s">
        <v>215</v>
      </c>
      <c r="T30" s="39" t="s">
        <v>215</v>
      </c>
      <c r="U30" s="39" t="s">
        <v>215</v>
      </c>
      <c r="V30" s="39" t="s">
        <v>215</v>
      </c>
      <c r="W30" s="39" t="s">
        <v>215</v>
      </c>
      <c r="X30" s="39" t="s">
        <v>215</v>
      </c>
      <c r="Y30" s="39" t="s">
        <v>215</v>
      </c>
      <c r="Z30" s="39" t="s">
        <v>215</v>
      </c>
      <c r="AA30" s="39" t="s">
        <v>215</v>
      </c>
      <c r="AB30" s="39" t="s">
        <v>215</v>
      </c>
      <c r="AC30" s="39" t="s">
        <v>215</v>
      </c>
      <c r="AD30" s="54">
        <v>8.781</v>
      </c>
      <c r="AE30" s="40" t="s">
        <v>215</v>
      </c>
      <c r="AF30" s="40" t="s">
        <v>215</v>
      </c>
      <c r="AG30" s="40" t="s">
        <v>215</v>
      </c>
      <c r="AH30" s="40" t="s">
        <v>215</v>
      </c>
      <c r="AI30" s="40" t="s">
        <v>215</v>
      </c>
      <c r="AJ30" s="40" t="s">
        <v>215</v>
      </c>
      <c r="AK30" s="40" t="s">
        <v>215</v>
      </c>
      <c r="AL30" s="40" t="s">
        <v>215</v>
      </c>
      <c r="AM30" s="40" t="s">
        <v>215</v>
      </c>
      <c r="AN30" s="40" t="s">
        <v>215</v>
      </c>
      <c r="AO30" s="39" t="s">
        <v>215</v>
      </c>
      <c r="AP30" s="39" t="s">
        <v>215</v>
      </c>
      <c r="AQ30" s="39" t="s">
        <v>215</v>
      </c>
      <c r="AR30" s="39" t="s">
        <v>215</v>
      </c>
      <c r="AS30" s="39" t="s">
        <v>215</v>
      </c>
      <c r="AT30" s="39" t="s">
        <v>215</v>
      </c>
      <c r="AU30" s="39" t="s">
        <v>215</v>
      </c>
      <c r="AV30" s="39" t="s">
        <v>215</v>
      </c>
      <c r="AW30" s="39" t="s">
        <v>215</v>
      </c>
      <c r="AX30" s="39" t="s">
        <v>215</v>
      </c>
      <c r="AY30" s="39" t="s">
        <v>215</v>
      </c>
      <c r="AZ30" s="39" t="s">
        <v>215</v>
      </c>
      <c r="BA30" s="39" t="s">
        <v>215</v>
      </c>
      <c r="BB30" s="39" t="s">
        <v>215</v>
      </c>
      <c r="BC30" s="39" t="s">
        <v>215</v>
      </c>
      <c r="BD30" s="44"/>
    </row>
    <row r="31" spans="1:56" ht="40.5">
      <c r="A31" s="63" t="s">
        <v>259</v>
      </c>
      <c r="B31" s="31" t="s">
        <v>277</v>
      </c>
      <c r="C31" s="63" t="s">
        <v>213</v>
      </c>
      <c r="D31" s="54">
        <v>7.521</v>
      </c>
      <c r="E31" s="123">
        <v>7.482</v>
      </c>
      <c r="F31" s="40" t="s">
        <v>215</v>
      </c>
      <c r="G31" s="40" t="s">
        <v>215</v>
      </c>
      <c r="H31" s="40" t="s">
        <v>215</v>
      </c>
      <c r="I31" s="123">
        <v>7.482</v>
      </c>
      <c r="J31" s="40" t="s">
        <v>215</v>
      </c>
      <c r="K31" s="40" t="s">
        <v>215</v>
      </c>
      <c r="L31" s="40" t="s">
        <v>215</v>
      </c>
      <c r="M31" s="40" t="s">
        <v>215</v>
      </c>
      <c r="N31" s="40" t="s">
        <v>215</v>
      </c>
      <c r="O31" s="123">
        <v>7.482</v>
      </c>
      <c r="P31" s="39" t="s">
        <v>215</v>
      </c>
      <c r="Q31" s="39" t="s">
        <v>215</v>
      </c>
      <c r="R31" s="39" t="s">
        <v>215</v>
      </c>
      <c r="S31" s="123">
        <v>7.482</v>
      </c>
      <c r="T31" s="39" t="s">
        <v>215</v>
      </c>
      <c r="U31" s="39" t="s">
        <v>215</v>
      </c>
      <c r="V31" s="39" t="s">
        <v>215</v>
      </c>
      <c r="W31" s="39" t="s">
        <v>215</v>
      </c>
      <c r="X31" s="39" t="s">
        <v>215</v>
      </c>
      <c r="Y31" s="39" t="s">
        <v>215</v>
      </c>
      <c r="Z31" s="39" t="s">
        <v>215</v>
      </c>
      <c r="AA31" s="39" t="s">
        <v>215</v>
      </c>
      <c r="AB31" s="39" t="s">
        <v>215</v>
      </c>
      <c r="AC31" s="39" t="s">
        <v>215</v>
      </c>
      <c r="AD31" s="54">
        <v>7.521</v>
      </c>
      <c r="AE31" s="123">
        <v>7.482</v>
      </c>
      <c r="AF31" s="40" t="s">
        <v>215</v>
      </c>
      <c r="AG31" s="40" t="s">
        <v>215</v>
      </c>
      <c r="AH31" s="40" t="s">
        <v>215</v>
      </c>
      <c r="AI31" s="123">
        <v>7.482</v>
      </c>
      <c r="AJ31" s="40" t="s">
        <v>215</v>
      </c>
      <c r="AK31" s="40" t="s">
        <v>215</v>
      </c>
      <c r="AL31" s="40" t="s">
        <v>215</v>
      </c>
      <c r="AM31" s="40" t="s">
        <v>215</v>
      </c>
      <c r="AN31" s="40" t="s">
        <v>215</v>
      </c>
      <c r="AO31" s="123">
        <v>7.482</v>
      </c>
      <c r="AP31" s="39" t="s">
        <v>215</v>
      </c>
      <c r="AQ31" s="39" t="s">
        <v>215</v>
      </c>
      <c r="AR31" s="39" t="s">
        <v>215</v>
      </c>
      <c r="AS31" s="123">
        <v>7.482</v>
      </c>
      <c r="AT31" s="39" t="s">
        <v>215</v>
      </c>
      <c r="AU31" s="39" t="s">
        <v>215</v>
      </c>
      <c r="AV31" s="39" t="s">
        <v>215</v>
      </c>
      <c r="AW31" s="39" t="s">
        <v>215</v>
      </c>
      <c r="AX31" s="39" t="s">
        <v>215</v>
      </c>
      <c r="AY31" s="39" t="s">
        <v>215</v>
      </c>
      <c r="AZ31" s="39" t="s">
        <v>215</v>
      </c>
      <c r="BA31" s="39" t="s">
        <v>215</v>
      </c>
      <c r="BB31" s="39" t="s">
        <v>215</v>
      </c>
      <c r="BC31" s="39" t="s">
        <v>215</v>
      </c>
      <c r="BD31" s="44"/>
    </row>
    <row r="32" spans="1:56" ht="51">
      <c r="A32" s="63" t="s">
        <v>282</v>
      </c>
      <c r="B32" s="31" t="s">
        <v>267</v>
      </c>
      <c r="C32" s="63" t="s">
        <v>213</v>
      </c>
      <c r="D32" s="54">
        <v>1.959</v>
      </c>
      <c r="E32" s="40" t="s">
        <v>215</v>
      </c>
      <c r="F32" s="40" t="s">
        <v>215</v>
      </c>
      <c r="G32" s="40" t="s">
        <v>215</v>
      </c>
      <c r="H32" s="40" t="s">
        <v>215</v>
      </c>
      <c r="I32" s="40" t="s">
        <v>215</v>
      </c>
      <c r="J32" s="40" t="s">
        <v>215</v>
      </c>
      <c r="K32" s="40" t="s">
        <v>215</v>
      </c>
      <c r="L32" s="40" t="s">
        <v>215</v>
      </c>
      <c r="M32" s="40" t="s">
        <v>215</v>
      </c>
      <c r="N32" s="40" t="s">
        <v>215</v>
      </c>
      <c r="O32" s="39" t="s">
        <v>215</v>
      </c>
      <c r="P32" s="39" t="s">
        <v>215</v>
      </c>
      <c r="Q32" s="39" t="s">
        <v>215</v>
      </c>
      <c r="R32" s="39" t="s">
        <v>215</v>
      </c>
      <c r="S32" s="39" t="s">
        <v>215</v>
      </c>
      <c r="T32" s="39" t="s">
        <v>215</v>
      </c>
      <c r="U32" s="39" t="s">
        <v>215</v>
      </c>
      <c r="V32" s="39" t="s">
        <v>215</v>
      </c>
      <c r="W32" s="39" t="s">
        <v>215</v>
      </c>
      <c r="X32" s="39" t="s">
        <v>215</v>
      </c>
      <c r="Y32" s="39" t="s">
        <v>215</v>
      </c>
      <c r="Z32" s="39" t="s">
        <v>215</v>
      </c>
      <c r="AA32" s="39" t="s">
        <v>215</v>
      </c>
      <c r="AB32" s="39" t="s">
        <v>215</v>
      </c>
      <c r="AC32" s="39" t="s">
        <v>215</v>
      </c>
      <c r="AD32" s="54">
        <v>1.959</v>
      </c>
      <c r="AE32" s="40" t="s">
        <v>215</v>
      </c>
      <c r="AF32" s="40" t="s">
        <v>215</v>
      </c>
      <c r="AG32" s="40" t="s">
        <v>215</v>
      </c>
      <c r="AH32" s="40" t="s">
        <v>215</v>
      </c>
      <c r="AI32" s="40" t="s">
        <v>215</v>
      </c>
      <c r="AJ32" s="40" t="s">
        <v>215</v>
      </c>
      <c r="AK32" s="40" t="s">
        <v>215</v>
      </c>
      <c r="AL32" s="40" t="s">
        <v>215</v>
      </c>
      <c r="AM32" s="40" t="s">
        <v>215</v>
      </c>
      <c r="AN32" s="40" t="s">
        <v>215</v>
      </c>
      <c r="AO32" s="39" t="s">
        <v>215</v>
      </c>
      <c r="AP32" s="39" t="s">
        <v>215</v>
      </c>
      <c r="AQ32" s="39" t="s">
        <v>215</v>
      </c>
      <c r="AR32" s="39" t="s">
        <v>215</v>
      </c>
      <c r="AS32" s="39" t="s">
        <v>215</v>
      </c>
      <c r="AT32" s="39" t="s">
        <v>215</v>
      </c>
      <c r="AU32" s="39" t="s">
        <v>215</v>
      </c>
      <c r="AV32" s="39" t="s">
        <v>215</v>
      </c>
      <c r="AW32" s="39" t="s">
        <v>215</v>
      </c>
      <c r="AX32" s="39" t="s">
        <v>215</v>
      </c>
      <c r="AY32" s="39" t="s">
        <v>215</v>
      </c>
      <c r="AZ32" s="39" t="s">
        <v>215</v>
      </c>
      <c r="BA32" s="39" t="s">
        <v>215</v>
      </c>
      <c r="BB32" s="39" t="s">
        <v>215</v>
      </c>
      <c r="BC32" s="39" t="s">
        <v>215</v>
      </c>
      <c r="BD32" s="44"/>
    </row>
    <row r="33" spans="1:56" ht="30">
      <c r="A33" s="63" t="s">
        <v>283</v>
      </c>
      <c r="B33" s="31" t="s">
        <v>278</v>
      </c>
      <c r="C33" s="63" t="s">
        <v>213</v>
      </c>
      <c r="D33" s="54">
        <v>9.373</v>
      </c>
      <c r="E33" s="40" t="s">
        <v>215</v>
      </c>
      <c r="F33" s="40" t="s">
        <v>215</v>
      </c>
      <c r="G33" s="40" t="s">
        <v>215</v>
      </c>
      <c r="H33" s="40" t="s">
        <v>215</v>
      </c>
      <c r="I33" s="40" t="s">
        <v>215</v>
      </c>
      <c r="J33" s="40" t="s">
        <v>215</v>
      </c>
      <c r="K33" s="40" t="s">
        <v>215</v>
      </c>
      <c r="L33" s="40" t="s">
        <v>215</v>
      </c>
      <c r="M33" s="40" t="s">
        <v>215</v>
      </c>
      <c r="N33" s="40" t="s">
        <v>215</v>
      </c>
      <c r="O33" s="39" t="s">
        <v>215</v>
      </c>
      <c r="P33" s="39" t="s">
        <v>215</v>
      </c>
      <c r="Q33" s="39" t="s">
        <v>215</v>
      </c>
      <c r="R33" s="39" t="s">
        <v>215</v>
      </c>
      <c r="S33" s="39" t="s">
        <v>215</v>
      </c>
      <c r="T33" s="39" t="s">
        <v>215</v>
      </c>
      <c r="U33" s="39" t="s">
        <v>215</v>
      </c>
      <c r="V33" s="39" t="s">
        <v>215</v>
      </c>
      <c r="W33" s="39" t="s">
        <v>215</v>
      </c>
      <c r="X33" s="39" t="s">
        <v>215</v>
      </c>
      <c r="Y33" s="39" t="s">
        <v>215</v>
      </c>
      <c r="Z33" s="39" t="s">
        <v>215</v>
      </c>
      <c r="AA33" s="39" t="s">
        <v>215</v>
      </c>
      <c r="AB33" s="39" t="s">
        <v>215</v>
      </c>
      <c r="AC33" s="39" t="s">
        <v>215</v>
      </c>
      <c r="AD33" s="54">
        <v>9.373</v>
      </c>
      <c r="AE33" s="40" t="s">
        <v>215</v>
      </c>
      <c r="AF33" s="40" t="s">
        <v>215</v>
      </c>
      <c r="AG33" s="40" t="s">
        <v>215</v>
      </c>
      <c r="AH33" s="40" t="s">
        <v>215</v>
      </c>
      <c r="AI33" s="40" t="s">
        <v>215</v>
      </c>
      <c r="AJ33" s="40" t="s">
        <v>215</v>
      </c>
      <c r="AK33" s="40" t="s">
        <v>215</v>
      </c>
      <c r="AL33" s="40" t="s">
        <v>215</v>
      </c>
      <c r="AM33" s="40" t="s">
        <v>215</v>
      </c>
      <c r="AN33" s="40" t="s">
        <v>215</v>
      </c>
      <c r="AO33" s="39" t="s">
        <v>215</v>
      </c>
      <c r="AP33" s="39" t="s">
        <v>215</v>
      </c>
      <c r="AQ33" s="39" t="s">
        <v>215</v>
      </c>
      <c r="AR33" s="39" t="s">
        <v>215</v>
      </c>
      <c r="AS33" s="39" t="s">
        <v>215</v>
      </c>
      <c r="AT33" s="39" t="s">
        <v>215</v>
      </c>
      <c r="AU33" s="39" t="s">
        <v>215</v>
      </c>
      <c r="AV33" s="39" t="s">
        <v>215</v>
      </c>
      <c r="AW33" s="39" t="s">
        <v>215</v>
      </c>
      <c r="AX33" s="39" t="s">
        <v>215</v>
      </c>
      <c r="AY33" s="39" t="s">
        <v>215</v>
      </c>
      <c r="AZ33" s="39" t="s">
        <v>215</v>
      </c>
      <c r="BA33" s="39" t="s">
        <v>215</v>
      </c>
      <c r="BB33" s="39" t="s">
        <v>215</v>
      </c>
      <c r="BC33" s="39" t="s">
        <v>215</v>
      </c>
      <c r="BD33" s="44"/>
    </row>
    <row r="34" spans="1:56" ht="20.25">
      <c r="A34" s="62" t="s">
        <v>65</v>
      </c>
      <c r="B34" s="32" t="s">
        <v>279</v>
      </c>
      <c r="C34" s="62" t="s">
        <v>213</v>
      </c>
      <c r="D34" s="58">
        <f>D35+D36</f>
        <v>4.759</v>
      </c>
      <c r="E34" s="66">
        <v>0.66</v>
      </c>
      <c r="F34" s="37" t="s">
        <v>215</v>
      </c>
      <c r="G34" s="37" t="s">
        <v>215</v>
      </c>
      <c r="H34" s="37" t="s">
        <v>215</v>
      </c>
      <c r="I34" s="66">
        <v>0.66</v>
      </c>
      <c r="J34" s="66">
        <v>0.66</v>
      </c>
      <c r="K34" s="37" t="s">
        <v>215</v>
      </c>
      <c r="L34" s="37" t="s">
        <v>215</v>
      </c>
      <c r="M34" s="37" t="s">
        <v>215</v>
      </c>
      <c r="N34" s="66">
        <v>0.66</v>
      </c>
      <c r="O34" s="38" t="s">
        <v>215</v>
      </c>
      <c r="P34" s="38" t="s">
        <v>215</v>
      </c>
      <c r="Q34" s="38" t="s">
        <v>215</v>
      </c>
      <c r="R34" s="38" t="s">
        <v>215</v>
      </c>
      <c r="S34" s="38" t="s">
        <v>215</v>
      </c>
      <c r="T34" s="38" t="s">
        <v>215</v>
      </c>
      <c r="U34" s="38" t="s">
        <v>215</v>
      </c>
      <c r="V34" s="38" t="s">
        <v>215</v>
      </c>
      <c r="W34" s="38" t="s">
        <v>215</v>
      </c>
      <c r="X34" s="38" t="s">
        <v>215</v>
      </c>
      <c r="Y34" s="38" t="s">
        <v>215</v>
      </c>
      <c r="Z34" s="38" t="s">
        <v>215</v>
      </c>
      <c r="AA34" s="38" t="s">
        <v>215</v>
      </c>
      <c r="AB34" s="38" t="s">
        <v>215</v>
      </c>
      <c r="AC34" s="38" t="s">
        <v>215</v>
      </c>
      <c r="AD34" s="58">
        <f>AD35+AD36</f>
        <v>4.759</v>
      </c>
      <c r="AE34" s="66">
        <v>0.66</v>
      </c>
      <c r="AF34" s="37" t="s">
        <v>215</v>
      </c>
      <c r="AG34" s="37" t="s">
        <v>215</v>
      </c>
      <c r="AH34" s="37" t="s">
        <v>215</v>
      </c>
      <c r="AI34" s="66">
        <v>0.66</v>
      </c>
      <c r="AJ34" s="66">
        <v>0.66</v>
      </c>
      <c r="AK34" s="37" t="s">
        <v>215</v>
      </c>
      <c r="AL34" s="37" t="s">
        <v>215</v>
      </c>
      <c r="AM34" s="37" t="s">
        <v>215</v>
      </c>
      <c r="AN34" s="66">
        <v>0.66</v>
      </c>
      <c r="AO34" s="38" t="s">
        <v>215</v>
      </c>
      <c r="AP34" s="38" t="s">
        <v>215</v>
      </c>
      <c r="AQ34" s="38" t="s">
        <v>215</v>
      </c>
      <c r="AR34" s="38" t="s">
        <v>215</v>
      </c>
      <c r="AS34" s="38" t="s">
        <v>215</v>
      </c>
      <c r="AT34" s="38" t="s">
        <v>215</v>
      </c>
      <c r="AU34" s="38" t="s">
        <v>215</v>
      </c>
      <c r="AV34" s="38" t="s">
        <v>215</v>
      </c>
      <c r="AW34" s="38" t="s">
        <v>215</v>
      </c>
      <c r="AX34" s="38" t="s">
        <v>215</v>
      </c>
      <c r="AY34" s="38" t="s">
        <v>215</v>
      </c>
      <c r="AZ34" s="38" t="s">
        <v>215</v>
      </c>
      <c r="BA34" s="38" t="s">
        <v>215</v>
      </c>
      <c r="BB34" s="38" t="s">
        <v>215</v>
      </c>
      <c r="BC34" s="38" t="s">
        <v>215</v>
      </c>
      <c r="BD34" s="44"/>
    </row>
    <row r="35" spans="1:56" ht="30">
      <c r="A35" s="63" t="s">
        <v>285</v>
      </c>
      <c r="B35" s="31" t="s">
        <v>280</v>
      </c>
      <c r="C35" s="63" t="s">
        <v>213</v>
      </c>
      <c r="D35" s="54">
        <v>0.649</v>
      </c>
      <c r="E35" s="54">
        <v>0.66</v>
      </c>
      <c r="F35" s="40" t="s">
        <v>215</v>
      </c>
      <c r="G35" s="40" t="s">
        <v>215</v>
      </c>
      <c r="H35" s="40" t="s">
        <v>215</v>
      </c>
      <c r="I35" s="54">
        <v>0.66</v>
      </c>
      <c r="J35" s="54">
        <v>0.66</v>
      </c>
      <c r="K35" s="40" t="s">
        <v>215</v>
      </c>
      <c r="L35" s="40" t="s">
        <v>215</v>
      </c>
      <c r="M35" s="40" t="s">
        <v>215</v>
      </c>
      <c r="N35" s="54">
        <v>0.66</v>
      </c>
      <c r="O35" s="39" t="s">
        <v>215</v>
      </c>
      <c r="P35" s="39" t="s">
        <v>215</v>
      </c>
      <c r="Q35" s="39" t="s">
        <v>215</v>
      </c>
      <c r="R35" s="39" t="s">
        <v>215</v>
      </c>
      <c r="S35" s="39" t="s">
        <v>215</v>
      </c>
      <c r="T35" s="39" t="s">
        <v>215</v>
      </c>
      <c r="U35" s="39" t="s">
        <v>215</v>
      </c>
      <c r="V35" s="39" t="s">
        <v>215</v>
      </c>
      <c r="W35" s="39" t="s">
        <v>215</v>
      </c>
      <c r="X35" s="39" t="s">
        <v>215</v>
      </c>
      <c r="Y35" s="39" t="s">
        <v>215</v>
      </c>
      <c r="Z35" s="39" t="s">
        <v>215</v>
      </c>
      <c r="AA35" s="39" t="s">
        <v>215</v>
      </c>
      <c r="AB35" s="39" t="s">
        <v>215</v>
      </c>
      <c r="AC35" s="39" t="s">
        <v>215</v>
      </c>
      <c r="AD35" s="54">
        <v>0.649</v>
      </c>
      <c r="AE35" s="54">
        <v>0.66</v>
      </c>
      <c r="AF35" s="40" t="s">
        <v>215</v>
      </c>
      <c r="AG35" s="40" t="s">
        <v>215</v>
      </c>
      <c r="AH35" s="40" t="s">
        <v>215</v>
      </c>
      <c r="AI35" s="54">
        <v>0.66</v>
      </c>
      <c r="AJ35" s="54">
        <v>0.66</v>
      </c>
      <c r="AK35" s="40" t="s">
        <v>215</v>
      </c>
      <c r="AL35" s="40" t="s">
        <v>215</v>
      </c>
      <c r="AM35" s="40" t="s">
        <v>215</v>
      </c>
      <c r="AN35" s="54">
        <v>0.66</v>
      </c>
      <c r="AO35" s="39" t="s">
        <v>215</v>
      </c>
      <c r="AP35" s="39" t="s">
        <v>215</v>
      </c>
      <c r="AQ35" s="39" t="s">
        <v>215</v>
      </c>
      <c r="AR35" s="39" t="s">
        <v>215</v>
      </c>
      <c r="AS35" s="39" t="s">
        <v>215</v>
      </c>
      <c r="AT35" s="39" t="s">
        <v>215</v>
      </c>
      <c r="AU35" s="39" t="s">
        <v>215</v>
      </c>
      <c r="AV35" s="39" t="s">
        <v>215</v>
      </c>
      <c r="AW35" s="39" t="s">
        <v>215</v>
      </c>
      <c r="AX35" s="39" t="s">
        <v>215</v>
      </c>
      <c r="AY35" s="39" t="s">
        <v>215</v>
      </c>
      <c r="AZ35" s="39" t="s">
        <v>215</v>
      </c>
      <c r="BA35" s="39" t="s">
        <v>215</v>
      </c>
      <c r="BB35" s="39" t="s">
        <v>215</v>
      </c>
      <c r="BC35" s="39" t="s">
        <v>215</v>
      </c>
      <c r="BD35" s="44"/>
    </row>
    <row r="36" spans="1:56" ht="30">
      <c r="A36" s="63" t="s">
        <v>284</v>
      </c>
      <c r="B36" s="31" t="s">
        <v>281</v>
      </c>
      <c r="C36" s="63" t="s">
        <v>213</v>
      </c>
      <c r="D36" s="54">
        <v>4.11</v>
      </c>
      <c r="E36" s="40" t="s">
        <v>215</v>
      </c>
      <c r="F36" s="40" t="s">
        <v>215</v>
      </c>
      <c r="G36" s="40" t="s">
        <v>215</v>
      </c>
      <c r="H36" s="40" t="s">
        <v>215</v>
      </c>
      <c r="I36" s="40" t="s">
        <v>215</v>
      </c>
      <c r="J36" s="40" t="s">
        <v>215</v>
      </c>
      <c r="K36" s="40" t="s">
        <v>215</v>
      </c>
      <c r="L36" s="40" t="s">
        <v>215</v>
      </c>
      <c r="M36" s="40" t="s">
        <v>215</v>
      </c>
      <c r="N36" s="40" t="s">
        <v>215</v>
      </c>
      <c r="O36" s="39" t="s">
        <v>215</v>
      </c>
      <c r="P36" s="39" t="s">
        <v>215</v>
      </c>
      <c r="Q36" s="39" t="s">
        <v>215</v>
      </c>
      <c r="R36" s="39" t="s">
        <v>215</v>
      </c>
      <c r="S36" s="39" t="s">
        <v>215</v>
      </c>
      <c r="T36" s="39" t="s">
        <v>215</v>
      </c>
      <c r="U36" s="39" t="s">
        <v>215</v>
      </c>
      <c r="V36" s="39" t="s">
        <v>215</v>
      </c>
      <c r="W36" s="39" t="s">
        <v>215</v>
      </c>
      <c r="X36" s="39" t="s">
        <v>215</v>
      </c>
      <c r="Y36" s="39" t="s">
        <v>215</v>
      </c>
      <c r="Z36" s="39" t="s">
        <v>215</v>
      </c>
      <c r="AA36" s="39" t="s">
        <v>215</v>
      </c>
      <c r="AB36" s="39" t="s">
        <v>215</v>
      </c>
      <c r="AC36" s="39" t="s">
        <v>215</v>
      </c>
      <c r="AD36" s="54">
        <v>4.11</v>
      </c>
      <c r="AE36" s="40" t="s">
        <v>215</v>
      </c>
      <c r="AF36" s="40" t="s">
        <v>215</v>
      </c>
      <c r="AG36" s="40" t="s">
        <v>215</v>
      </c>
      <c r="AH36" s="40" t="s">
        <v>215</v>
      </c>
      <c r="AI36" s="40" t="s">
        <v>215</v>
      </c>
      <c r="AJ36" s="40" t="s">
        <v>215</v>
      </c>
      <c r="AK36" s="40" t="s">
        <v>215</v>
      </c>
      <c r="AL36" s="40" t="s">
        <v>215</v>
      </c>
      <c r="AM36" s="40" t="s">
        <v>215</v>
      </c>
      <c r="AN36" s="40" t="s">
        <v>215</v>
      </c>
      <c r="AO36" s="39" t="s">
        <v>215</v>
      </c>
      <c r="AP36" s="39" t="s">
        <v>215</v>
      </c>
      <c r="AQ36" s="39" t="s">
        <v>215</v>
      </c>
      <c r="AR36" s="39" t="s">
        <v>215</v>
      </c>
      <c r="AS36" s="39" t="s">
        <v>215</v>
      </c>
      <c r="AT36" s="39" t="s">
        <v>215</v>
      </c>
      <c r="AU36" s="39" t="s">
        <v>215</v>
      </c>
      <c r="AV36" s="39" t="s">
        <v>215</v>
      </c>
      <c r="AW36" s="39" t="s">
        <v>215</v>
      </c>
      <c r="AX36" s="39" t="s">
        <v>215</v>
      </c>
      <c r="AY36" s="39" t="s">
        <v>215</v>
      </c>
      <c r="AZ36" s="39" t="s">
        <v>215</v>
      </c>
      <c r="BA36" s="39" t="s">
        <v>215</v>
      </c>
      <c r="BB36" s="39" t="s">
        <v>215</v>
      </c>
      <c r="BC36" s="39" t="s">
        <v>215</v>
      </c>
      <c r="BD36" s="44"/>
    </row>
  </sheetData>
  <sheetProtection/>
  <mergeCells count="29">
    <mergeCell ref="AO16:AS16"/>
    <mergeCell ref="AT16:AX16"/>
    <mergeCell ref="AY16:BC16"/>
    <mergeCell ref="AD14:BC14"/>
    <mergeCell ref="AE15:BC15"/>
    <mergeCell ref="D16:D17"/>
    <mergeCell ref="E16:I16"/>
    <mergeCell ref="J16:N16"/>
    <mergeCell ref="O16:S16"/>
    <mergeCell ref="T16:X16"/>
    <mergeCell ref="A1:AC1"/>
    <mergeCell ref="Y16:AC16"/>
    <mergeCell ref="AD16:AD17"/>
    <mergeCell ref="AE16:AI16"/>
    <mergeCell ref="AJ16:AN16"/>
    <mergeCell ref="L6:V6"/>
    <mergeCell ref="L7:V7"/>
    <mergeCell ref="O9:P9"/>
    <mergeCell ref="N12:X12"/>
    <mergeCell ref="AX2:BC2"/>
    <mergeCell ref="A3:AC3"/>
    <mergeCell ref="K4:L4"/>
    <mergeCell ref="M4:N4"/>
    <mergeCell ref="O4:P4"/>
    <mergeCell ref="A14:A17"/>
    <mergeCell ref="B14:B17"/>
    <mergeCell ref="C14:C17"/>
    <mergeCell ref="D14:AC14"/>
    <mergeCell ref="E15:AC15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36"/>
  <sheetViews>
    <sheetView zoomScale="70" zoomScaleNormal="70" zoomScalePageLayoutView="0" workbookViewId="0" topLeftCell="A8">
      <selection activeCell="AO36" sqref="AO36"/>
    </sheetView>
  </sheetViews>
  <sheetFormatPr defaultColWidth="9.140625" defaultRowHeight="12.75"/>
  <cols>
    <col min="1" max="1" width="7.140625" style="1" customWidth="1"/>
    <col min="2" max="2" width="25.140625" style="1" customWidth="1"/>
    <col min="3" max="3" width="8.57421875" style="1" customWidth="1"/>
    <col min="4" max="5" width="4.28125" style="1" customWidth="1"/>
    <col min="6" max="7" width="4.7109375" style="1" customWidth="1"/>
    <col min="8" max="9" width="5.140625" style="1" customWidth="1"/>
    <col min="10" max="11" width="5.57421875" style="1" customWidth="1"/>
    <col min="12" max="13" width="5.140625" style="1" customWidth="1"/>
    <col min="14" max="15" width="5.421875" style="1" customWidth="1"/>
    <col min="16" max="17" width="6.421875" style="1" customWidth="1"/>
    <col min="18" max="19" width="5.28125" style="1" customWidth="1"/>
    <col min="20" max="21" width="4.7109375" style="1" customWidth="1"/>
    <col min="22" max="23" width="4.140625" style="1" customWidth="1"/>
    <col min="24" max="25" width="3.7109375" style="1" customWidth="1"/>
    <col min="26" max="27" width="4.57421875" style="1" customWidth="1"/>
    <col min="28" max="29" width="5.28125" style="1" customWidth="1"/>
    <col min="30" max="31" width="4.28125" style="1" customWidth="1"/>
    <col min="32" max="33" width="4.421875" style="1" customWidth="1"/>
    <col min="34" max="35" width="3.7109375" style="1" customWidth="1"/>
    <col min="36" max="37" width="5.28125" style="1" customWidth="1"/>
    <col min="38" max="39" width="6.421875" style="1" customWidth="1"/>
    <col min="40" max="40" width="5.7109375" style="50" customWidth="1"/>
    <col min="41" max="41" width="4.7109375" style="50" customWidth="1"/>
    <col min="42" max="43" width="5.8515625" style="1" customWidth="1"/>
    <col min="44" max="45" width="5.28125" style="1" customWidth="1"/>
    <col min="46" max="47" width="6.00390625" style="1" customWidth="1"/>
    <col min="48" max="49" width="5.421875" style="1" customWidth="1"/>
    <col min="50" max="51" width="6.8515625" style="1" customWidth="1"/>
    <col min="52" max="16384" width="9.140625" style="1" customWidth="1"/>
  </cols>
  <sheetData>
    <row r="1" spans="1:45" ht="39.75" customHeight="1">
      <c r="A1" s="80" t="s">
        <v>209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S1" s="24"/>
    </row>
    <row r="2" spans="41:45" ht="19.5" customHeight="1">
      <c r="AO2" s="82"/>
      <c r="AP2" s="82"/>
      <c r="AQ2" s="82"/>
      <c r="AR2" s="82"/>
      <c r="AS2" s="82"/>
    </row>
    <row r="3" spans="1:45" ht="13.5">
      <c r="A3" s="111" t="s">
        <v>210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51"/>
      <c r="AO3" s="51"/>
      <c r="AP3" s="19"/>
      <c r="AQ3" s="19"/>
      <c r="AR3" s="19"/>
      <c r="AS3" s="19"/>
    </row>
    <row r="4" spans="1:45" ht="13.5">
      <c r="A4" s="7"/>
      <c r="B4" s="7"/>
      <c r="C4" s="7"/>
      <c r="D4" s="7"/>
      <c r="E4" s="7"/>
      <c r="F4" s="7"/>
      <c r="G4" s="7"/>
      <c r="H4" s="7"/>
      <c r="I4" s="8" t="s">
        <v>90</v>
      </c>
      <c r="J4" s="71" t="s">
        <v>302</v>
      </c>
      <c r="K4" s="71"/>
      <c r="L4" s="83" t="s">
        <v>103</v>
      </c>
      <c r="M4" s="83"/>
      <c r="N4" s="71" t="s">
        <v>257</v>
      </c>
      <c r="O4" s="71"/>
      <c r="P4" s="7" t="s">
        <v>104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2"/>
      <c r="AO4" s="52"/>
      <c r="AP4" s="5"/>
      <c r="AQ4" s="5"/>
      <c r="AR4" s="5"/>
      <c r="AS4" s="5"/>
    </row>
    <row r="5" spans="1:45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2"/>
      <c r="AO5" s="52"/>
      <c r="AP5" s="5"/>
      <c r="AQ5" s="5"/>
      <c r="AR5" s="5"/>
      <c r="AS5" s="5"/>
    </row>
    <row r="6" spans="1:45" ht="14.25" customHeight="1">
      <c r="A6" s="7"/>
      <c r="B6" s="7"/>
      <c r="C6" s="7"/>
      <c r="D6" s="7"/>
      <c r="E6" s="7"/>
      <c r="F6" s="7"/>
      <c r="G6" s="7"/>
      <c r="H6" s="7"/>
      <c r="I6" s="8" t="s">
        <v>0</v>
      </c>
      <c r="J6" s="88" t="s">
        <v>260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12"/>
      <c r="V6" s="12"/>
      <c r="W6" s="12"/>
      <c r="X6" s="12"/>
      <c r="Y6" s="12"/>
      <c r="Z6" s="12"/>
      <c r="AA6" s="12"/>
      <c r="AB6" s="19"/>
      <c r="AC6" s="19"/>
      <c r="AD6" s="5"/>
      <c r="AE6" s="5"/>
      <c r="AF6" s="5"/>
      <c r="AG6" s="5"/>
      <c r="AH6" s="5"/>
      <c r="AI6" s="5"/>
      <c r="AJ6" s="5"/>
      <c r="AK6" s="5"/>
      <c r="AL6" s="5"/>
      <c r="AM6" s="5"/>
      <c r="AN6" s="52"/>
      <c r="AO6" s="52"/>
      <c r="AP6" s="5"/>
      <c r="AQ6" s="5"/>
      <c r="AR6" s="5"/>
      <c r="AS6" s="5"/>
    </row>
    <row r="7" spans="1:45" ht="15.75" customHeight="1">
      <c r="A7" s="7"/>
      <c r="B7" s="7"/>
      <c r="C7" s="7"/>
      <c r="D7" s="7"/>
      <c r="E7" s="7"/>
      <c r="F7" s="7"/>
      <c r="G7" s="7"/>
      <c r="H7" s="7"/>
      <c r="I7" s="7"/>
      <c r="J7" s="116" t="s">
        <v>1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9"/>
      <c r="V7" s="9"/>
      <c r="W7" s="9"/>
      <c r="X7" s="9"/>
      <c r="Y7" s="9"/>
      <c r="Z7" s="9"/>
      <c r="AA7" s="9"/>
      <c r="AB7" s="14"/>
      <c r="AC7" s="14"/>
      <c r="AD7" s="14"/>
      <c r="AE7" s="14"/>
      <c r="AF7" s="5"/>
      <c r="AG7" s="5"/>
      <c r="AH7" s="5"/>
      <c r="AI7" s="5"/>
      <c r="AJ7" s="5"/>
      <c r="AK7" s="5"/>
      <c r="AL7" s="5"/>
      <c r="AM7" s="5"/>
      <c r="AN7" s="52"/>
      <c r="AO7" s="52"/>
      <c r="AP7" s="5"/>
      <c r="AQ7" s="5"/>
      <c r="AR7" s="5"/>
      <c r="AS7" s="5"/>
    </row>
    <row r="8" spans="1:45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2"/>
      <c r="AO8" s="52"/>
      <c r="AP8" s="5"/>
      <c r="AQ8" s="5"/>
      <c r="AR8" s="5"/>
      <c r="AS8" s="5"/>
    </row>
    <row r="9" spans="1:45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2</v>
      </c>
      <c r="M9" s="71" t="s">
        <v>257</v>
      </c>
      <c r="N9" s="71"/>
      <c r="O9" s="7" t="s">
        <v>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2"/>
      <c r="AO9" s="52"/>
      <c r="AP9" s="5"/>
      <c r="AQ9" s="5"/>
      <c r="AR9" s="5"/>
      <c r="AS9" s="5"/>
    </row>
    <row r="10" spans="1:45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2"/>
      <c r="AO10" s="52"/>
      <c r="AP10" s="5"/>
      <c r="AQ10" s="5"/>
      <c r="AR10" s="5"/>
      <c r="AS10" s="5"/>
    </row>
    <row r="11" spans="1:45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 t="s">
        <v>4</v>
      </c>
      <c r="M11" s="29" t="s">
        <v>261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0"/>
      <c r="AC11" s="20"/>
      <c r="AD11" s="20"/>
      <c r="AE11" s="20"/>
      <c r="AF11" s="20"/>
      <c r="AG11" s="20"/>
      <c r="AH11" s="5"/>
      <c r="AI11" s="5"/>
      <c r="AJ11" s="5"/>
      <c r="AK11" s="5"/>
      <c r="AL11" s="5"/>
      <c r="AM11" s="5"/>
      <c r="AN11" s="52"/>
      <c r="AO11" s="52"/>
      <c r="AP11" s="5"/>
      <c r="AQ11" s="5"/>
      <c r="AR11" s="5"/>
      <c r="AS11" s="5"/>
    </row>
    <row r="12" spans="1:4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6" t="s">
        <v>5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5"/>
      <c r="AI12" s="5"/>
      <c r="AJ12" s="5"/>
      <c r="AK12" s="5"/>
      <c r="AL12" s="5"/>
      <c r="AM12" s="5"/>
      <c r="AN12" s="52"/>
      <c r="AO12" s="52"/>
      <c r="AP12" s="5"/>
      <c r="AQ12" s="5"/>
      <c r="AR12" s="5"/>
      <c r="AS12" s="5"/>
    </row>
    <row r="13" spans="7:15" ht="9" customHeight="1">
      <c r="G13" s="21"/>
      <c r="H13" s="21"/>
      <c r="I13" s="21"/>
      <c r="J13" s="21"/>
      <c r="K13" s="21"/>
      <c r="L13" s="21"/>
      <c r="M13" s="21"/>
      <c r="N13" s="21"/>
      <c r="O13" s="21"/>
    </row>
    <row r="14" spans="1:51" ht="15" customHeight="1">
      <c r="A14" s="72" t="s">
        <v>17</v>
      </c>
      <c r="B14" s="72" t="s">
        <v>18</v>
      </c>
      <c r="C14" s="72" t="s">
        <v>19</v>
      </c>
      <c r="D14" s="117" t="s">
        <v>211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</row>
    <row r="15" spans="1:51" ht="57.75" customHeight="1">
      <c r="A15" s="73"/>
      <c r="B15" s="73"/>
      <c r="C15" s="73"/>
      <c r="D15" s="118" t="s">
        <v>31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 t="s">
        <v>216</v>
      </c>
      <c r="U15" s="118"/>
      <c r="V15" s="118"/>
      <c r="W15" s="118"/>
      <c r="X15" s="118"/>
      <c r="Y15" s="118"/>
      <c r="Z15" s="118"/>
      <c r="AA15" s="118"/>
      <c r="AB15" s="118"/>
      <c r="AC15" s="118"/>
      <c r="AD15" s="118" t="s">
        <v>217</v>
      </c>
      <c r="AE15" s="118"/>
      <c r="AF15" s="118"/>
      <c r="AG15" s="118"/>
      <c r="AH15" s="118"/>
      <c r="AI15" s="118"/>
      <c r="AJ15" s="118" t="s">
        <v>218</v>
      </c>
      <c r="AK15" s="118"/>
      <c r="AL15" s="118"/>
      <c r="AM15" s="118"/>
      <c r="AN15" s="118" t="s">
        <v>32</v>
      </c>
      <c r="AO15" s="118"/>
      <c r="AP15" s="118"/>
      <c r="AQ15" s="118"/>
      <c r="AR15" s="118"/>
      <c r="AS15" s="118"/>
      <c r="AT15" s="118" t="s">
        <v>33</v>
      </c>
      <c r="AU15" s="118"/>
      <c r="AV15" s="118"/>
      <c r="AW15" s="118"/>
      <c r="AX15" s="118" t="s">
        <v>34</v>
      </c>
      <c r="AY15" s="118"/>
    </row>
    <row r="16" spans="1:51" ht="152.25" customHeight="1">
      <c r="A16" s="73"/>
      <c r="B16" s="73"/>
      <c r="C16" s="73"/>
      <c r="D16" s="121" t="s">
        <v>219</v>
      </c>
      <c r="E16" s="121"/>
      <c r="F16" s="121" t="s">
        <v>220</v>
      </c>
      <c r="G16" s="121"/>
      <c r="H16" s="121" t="s">
        <v>221</v>
      </c>
      <c r="I16" s="121"/>
      <c r="J16" s="121" t="s">
        <v>222</v>
      </c>
      <c r="K16" s="121"/>
      <c r="L16" s="121" t="s">
        <v>223</v>
      </c>
      <c r="M16" s="121"/>
      <c r="N16" s="121" t="s">
        <v>224</v>
      </c>
      <c r="O16" s="121"/>
      <c r="P16" s="121" t="s">
        <v>225</v>
      </c>
      <c r="Q16" s="121"/>
      <c r="R16" s="121" t="s">
        <v>226</v>
      </c>
      <c r="S16" s="121"/>
      <c r="T16" s="121" t="s">
        <v>227</v>
      </c>
      <c r="U16" s="121"/>
      <c r="V16" s="121" t="s">
        <v>228</v>
      </c>
      <c r="W16" s="121"/>
      <c r="X16" s="121" t="s">
        <v>229</v>
      </c>
      <c r="Y16" s="121"/>
      <c r="Z16" s="121" t="s">
        <v>230</v>
      </c>
      <c r="AA16" s="121"/>
      <c r="AB16" s="121" t="s">
        <v>231</v>
      </c>
      <c r="AC16" s="121"/>
      <c r="AD16" s="121" t="s">
        <v>232</v>
      </c>
      <c r="AE16" s="121"/>
      <c r="AF16" s="121" t="s">
        <v>233</v>
      </c>
      <c r="AG16" s="121"/>
      <c r="AH16" s="121" t="s">
        <v>234</v>
      </c>
      <c r="AI16" s="121"/>
      <c r="AJ16" s="121" t="s">
        <v>235</v>
      </c>
      <c r="AK16" s="121"/>
      <c r="AL16" s="121" t="s">
        <v>236</v>
      </c>
      <c r="AM16" s="121"/>
      <c r="AN16" s="121" t="s">
        <v>237</v>
      </c>
      <c r="AO16" s="121"/>
      <c r="AP16" s="121" t="s">
        <v>238</v>
      </c>
      <c r="AQ16" s="121"/>
      <c r="AR16" s="121" t="s">
        <v>239</v>
      </c>
      <c r="AS16" s="121"/>
      <c r="AT16" s="119" t="s">
        <v>240</v>
      </c>
      <c r="AU16" s="120"/>
      <c r="AV16" s="121" t="s">
        <v>241</v>
      </c>
      <c r="AW16" s="121"/>
      <c r="AX16" s="121" t="s">
        <v>242</v>
      </c>
      <c r="AY16" s="121"/>
    </row>
    <row r="17" spans="1:51" ht="24" customHeight="1">
      <c r="A17" s="73"/>
      <c r="B17" s="73"/>
      <c r="C17" s="73"/>
      <c r="D17" s="46" t="s">
        <v>6</v>
      </c>
      <c r="E17" s="46" t="s">
        <v>7</v>
      </c>
      <c r="F17" s="46" t="s">
        <v>6</v>
      </c>
      <c r="G17" s="46" t="s">
        <v>7</v>
      </c>
      <c r="H17" s="46" t="s">
        <v>6</v>
      </c>
      <c r="I17" s="46" t="s">
        <v>7</v>
      </c>
      <c r="J17" s="46" t="s">
        <v>6</v>
      </c>
      <c r="K17" s="46" t="s">
        <v>7</v>
      </c>
      <c r="L17" s="46" t="s">
        <v>6</v>
      </c>
      <c r="M17" s="46" t="s">
        <v>7</v>
      </c>
      <c r="N17" s="46" t="s">
        <v>6</v>
      </c>
      <c r="O17" s="46" t="s">
        <v>7</v>
      </c>
      <c r="P17" s="46" t="s">
        <v>6</v>
      </c>
      <c r="Q17" s="46" t="s">
        <v>7</v>
      </c>
      <c r="R17" s="46" t="s">
        <v>6</v>
      </c>
      <c r="S17" s="46" t="s">
        <v>7</v>
      </c>
      <c r="T17" s="46" t="s">
        <v>6</v>
      </c>
      <c r="U17" s="46" t="s">
        <v>7</v>
      </c>
      <c r="V17" s="46" t="s">
        <v>6</v>
      </c>
      <c r="W17" s="46" t="s">
        <v>7</v>
      </c>
      <c r="X17" s="46" t="s">
        <v>6</v>
      </c>
      <c r="Y17" s="46" t="s">
        <v>7</v>
      </c>
      <c r="Z17" s="46" t="s">
        <v>6</v>
      </c>
      <c r="AA17" s="46" t="s">
        <v>7</v>
      </c>
      <c r="AB17" s="46" t="s">
        <v>6</v>
      </c>
      <c r="AC17" s="46" t="s">
        <v>7</v>
      </c>
      <c r="AD17" s="46" t="s">
        <v>6</v>
      </c>
      <c r="AE17" s="46" t="s">
        <v>7</v>
      </c>
      <c r="AF17" s="46" t="s">
        <v>6</v>
      </c>
      <c r="AG17" s="46" t="s">
        <v>7</v>
      </c>
      <c r="AH17" s="46" t="s">
        <v>6</v>
      </c>
      <c r="AI17" s="46" t="s">
        <v>7</v>
      </c>
      <c r="AJ17" s="46" t="s">
        <v>6</v>
      </c>
      <c r="AK17" s="46" t="s">
        <v>7</v>
      </c>
      <c r="AL17" s="46" t="s">
        <v>6</v>
      </c>
      <c r="AM17" s="46" t="s">
        <v>7</v>
      </c>
      <c r="AN17" s="46" t="s">
        <v>6</v>
      </c>
      <c r="AO17" s="46" t="s">
        <v>7</v>
      </c>
      <c r="AP17" s="46" t="s">
        <v>6</v>
      </c>
      <c r="AQ17" s="46" t="s">
        <v>7</v>
      </c>
      <c r="AR17" s="46" t="s">
        <v>6</v>
      </c>
      <c r="AS17" s="46" t="s">
        <v>7</v>
      </c>
      <c r="AT17" s="46" t="s">
        <v>6</v>
      </c>
      <c r="AU17" s="46" t="s">
        <v>7</v>
      </c>
      <c r="AV17" s="46" t="s">
        <v>6</v>
      </c>
      <c r="AW17" s="46" t="s">
        <v>7</v>
      </c>
      <c r="AX17" s="46" t="s">
        <v>6</v>
      </c>
      <c r="AY17" s="46" t="s">
        <v>7</v>
      </c>
    </row>
    <row r="18" spans="1:51" ht="13.5" customHeight="1">
      <c r="A18" s="4">
        <v>1</v>
      </c>
      <c r="B18" s="4">
        <v>2</v>
      </c>
      <c r="C18" s="4">
        <v>3</v>
      </c>
      <c r="D18" s="47" t="s">
        <v>35</v>
      </c>
      <c r="E18" s="47" t="s">
        <v>36</v>
      </c>
      <c r="F18" s="47" t="s">
        <v>37</v>
      </c>
      <c r="G18" s="47" t="s">
        <v>38</v>
      </c>
      <c r="H18" s="47" t="s">
        <v>243</v>
      </c>
      <c r="I18" s="47" t="s">
        <v>244</v>
      </c>
      <c r="J18" s="47" t="s">
        <v>245</v>
      </c>
      <c r="K18" s="47" t="s">
        <v>246</v>
      </c>
      <c r="L18" s="47" t="s">
        <v>247</v>
      </c>
      <c r="M18" s="47" t="s">
        <v>248</v>
      </c>
      <c r="N18" s="47" t="s">
        <v>249</v>
      </c>
      <c r="O18" s="47" t="s">
        <v>250</v>
      </c>
      <c r="P18" s="47" t="s">
        <v>251</v>
      </c>
      <c r="Q18" s="47" t="s">
        <v>252</v>
      </c>
      <c r="R18" s="47" t="s">
        <v>253</v>
      </c>
      <c r="S18" s="47" t="s">
        <v>254</v>
      </c>
      <c r="T18" s="47" t="s">
        <v>39</v>
      </c>
      <c r="U18" s="47" t="s">
        <v>40</v>
      </c>
      <c r="V18" s="47" t="s">
        <v>41</v>
      </c>
      <c r="W18" s="47" t="s">
        <v>42</v>
      </c>
      <c r="X18" s="47" t="s">
        <v>69</v>
      </c>
      <c r="Y18" s="47" t="s">
        <v>70</v>
      </c>
      <c r="Z18" s="47" t="s">
        <v>71</v>
      </c>
      <c r="AA18" s="47" t="s">
        <v>72</v>
      </c>
      <c r="AB18" s="47" t="s">
        <v>73</v>
      </c>
      <c r="AC18" s="47" t="s">
        <v>255</v>
      </c>
      <c r="AD18" s="47" t="s">
        <v>43</v>
      </c>
      <c r="AE18" s="47" t="s">
        <v>44</v>
      </c>
      <c r="AF18" s="47" t="s">
        <v>45</v>
      </c>
      <c r="AG18" s="47" t="s">
        <v>46</v>
      </c>
      <c r="AH18" s="47" t="s">
        <v>77</v>
      </c>
      <c r="AI18" s="47" t="s">
        <v>78</v>
      </c>
      <c r="AJ18" s="47" t="s">
        <v>47</v>
      </c>
      <c r="AK18" s="47" t="s">
        <v>48</v>
      </c>
      <c r="AL18" s="47" t="s">
        <v>49</v>
      </c>
      <c r="AM18" s="47" t="s">
        <v>50</v>
      </c>
      <c r="AN18" s="47" t="s">
        <v>51</v>
      </c>
      <c r="AO18" s="47" t="s">
        <v>52</v>
      </c>
      <c r="AP18" s="47" t="s">
        <v>53</v>
      </c>
      <c r="AQ18" s="47" t="s">
        <v>54</v>
      </c>
      <c r="AR18" s="47" t="s">
        <v>172</v>
      </c>
      <c r="AS18" s="47" t="s">
        <v>256</v>
      </c>
      <c r="AT18" s="47" t="s">
        <v>55</v>
      </c>
      <c r="AU18" s="47" t="s">
        <v>56</v>
      </c>
      <c r="AV18" s="47" t="s">
        <v>57</v>
      </c>
      <c r="AW18" s="47" t="s">
        <v>58</v>
      </c>
      <c r="AX18" s="47" t="s">
        <v>59</v>
      </c>
      <c r="AY18" s="47" t="s">
        <v>60</v>
      </c>
    </row>
    <row r="19" spans="1:51" ht="20.25">
      <c r="A19" s="62" t="s">
        <v>212</v>
      </c>
      <c r="B19" s="32" t="s">
        <v>16</v>
      </c>
      <c r="C19" s="62" t="s">
        <v>213</v>
      </c>
      <c r="D19" s="48" t="s">
        <v>215</v>
      </c>
      <c r="E19" s="48" t="s">
        <v>215</v>
      </c>
      <c r="F19" s="48" t="s">
        <v>215</v>
      </c>
      <c r="G19" s="48" t="s">
        <v>215</v>
      </c>
      <c r="H19" s="48" t="s">
        <v>215</v>
      </c>
      <c r="I19" s="48" t="s">
        <v>215</v>
      </c>
      <c r="J19" s="48" t="s">
        <v>215</v>
      </c>
      <c r="K19" s="48" t="s">
        <v>215</v>
      </c>
      <c r="L19" s="48" t="s">
        <v>215</v>
      </c>
      <c r="M19" s="48" t="s">
        <v>215</v>
      </c>
      <c r="N19" s="48" t="s">
        <v>215</v>
      </c>
      <c r="O19" s="48" t="s">
        <v>215</v>
      </c>
      <c r="P19" s="48" t="s">
        <v>215</v>
      </c>
      <c r="Q19" s="48" t="s">
        <v>215</v>
      </c>
      <c r="R19" s="48" t="s">
        <v>215</v>
      </c>
      <c r="S19" s="48" t="s">
        <v>215</v>
      </c>
      <c r="T19" s="48" t="s">
        <v>215</v>
      </c>
      <c r="U19" s="48" t="s">
        <v>215</v>
      </c>
      <c r="V19" s="48" t="s">
        <v>215</v>
      </c>
      <c r="W19" s="48" t="s">
        <v>215</v>
      </c>
      <c r="X19" s="67">
        <v>39</v>
      </c>
      <c r="Y19" s="67">
        <v>0</v>
      </c>
      <c r="Z19" s="48" t="s">
        <v>215</v>
      </c>
      <c r="AA19" s="48" t="s">
        <v>215</v>
      </c>
      <c r="AB19" s="48" t="s">
        <v>215</v>
      </c>
      <c r="AC19" s="48" t="s">
        <v>215</v>
      </c>
      <c r="AD19" s="48" t="s">
        <v>215</v>
      </c>
      <c r="AE19" s="48" t="s">
        <v>215</v>
      </c>
      <c r="AF19" s="48" t="s">
        <v>215</v>
      </c>
      <c r="AG19" s="48" t="s">
        <v>215</v>
      </c>
      <c r="AH19" s="48" t="s">
        <v>215</v>
      </c>
      <c r="AI19" s="48" t="s">
        <v>215</v>
      </c>
      <c r="AJ19" s="48" t="s">
        <v>215</v>
      </c>
      <c r="AK19" s="48" t="s">
        <v>215</v>
      </c>
      <c r="AL19" s="48" t="s">
        <v>215</v>
      </c>
      <c r="AM19" s="48" t="s">
        <v>215</v>
      </c>
      <c r="AN19" s="58">
        <f>AN20+AN26+AN29+AN34</f>
        <v>67.513</v>
      </c>
      <c r="AO19" s="128">
        <f>AO29+AO34</f>
        <v>8.142</v>
      </c>
      <c r="AP19" s="48" t="s">
        <v>215</v>
      </c>
      <c r="AQ19" s="48" t="s">
        <v>215</v>
      </c>
      <c r="AR19" s="48" t="s">
        <v>215</v>
      </c>
      <c r="AS19" s="48" t="s">
        <v>215</v>
      </c>
      <c r="AT19" s="48" t="s">
        <v>215</v>
      </c>
      <c r="AU19" s="48" t="s">
        <v>215</v>
      </c>
      <c r="AV19" s="48" t="s">
        <v>215</v>
      </c>
      <c r="AW19" s="48" t="s">
        <v>215</v>
      </c>
      <c r="AX19" s="48" t="s">
        <v>215</v>
      </c>
      <c r="AY19" s="48" t="s">
        <v>215</v>
      </c>
    </row>
    <row r="20" spans="1:51" ht="30">
      <c r="A20" s="62" t="s">
        <v>63</v>
      </c>
      <c r="B20" s="32" t="s">
        <v>214</v>
      </c>
      <c r="C20" s="62" t="s">
        <v>213</v>
      </c>
      <c r="D20" s="48" t="s">
        <v>215</v>
      </c>
      <c r="E20" s="48" t="s">
        <v>215</v>
      </c>
      <c r="F20" s="48" t="s">
        <v>215</v>
      </c>
      <c r="G20" s="48" t="s">
        <v>215</v>
      </c>
      <c r="H20" s="48" t="s">
        <v>215</v>
      </c>
      <c r="I20" s="48" t="s">
        <v>215</v>
      </c>
      <c r="J20" s="48" t="s">
        <v>215</v>
      </c>
      <c r="K20" s="48" t="s">
        <v>215</v>
      </c>
      <c r="L20" s="48" t="s">
        <v>215</v>
      </c>
      <c r="M20" s="48" t="s">
        <v>215</v>
      </c>
      <c r="N20" s="48" t="s">
        <v>215</v>
      </c>
      <c r="O20" s="48" t="s">
        <v>215</v>
      </c>
      <c r="P20" s="48" t="s">
        <v>215</v>
      </c>
      <c r="Q20" s="48" t="s">
        <v>215</v>
      </c>
      <c r="R20" s="48" t="s">
        <v>215</v>
      </c>
      <c r="S20" s="48" t="s">
        <v>215</v>
      </c>
      <c r="T20" s="48" t="s">
        <v>215</v>
      </c>
      <c r="U20" s="48" t="s">
        <v>215</v>
      </c>
      <c r="V20" s="48" t="s">
        <v>215</v>
      </c>
      <c r="W20" s="48" t="s">
        <v>215</v>
      </c>
      <c r="X20" s="67">
        <v>26</v>
      </c>
      <c r="Y20" s="67">
        <v>0</v>
      </c>
      <c r="Z20" s="48" t="s">
        <v>215</v>
      </c>
      <c r="AA20" s="48" t="s">
        <v>215</v>
      </c>
      <c r="AB20" s="48" t="s">
        <v>215</v>
      </c>
      <c r="AC20" s="48" t="s">
        <v>215</v>
      </c>
      <c r="AD20" s="48" t="s">
        <v>215</v>
      </c>
      <c r="AE20" s="48" t="s">
        <v>215</v>
      </c>
      <c r="AF20" s="48" t="s">
        <v>215</v>
      </c>
      <c r="AG20" s="48" t="s">
        <v>215</v>
      </c>
      <c r="AH20" s="48" t="s">
        <v>215</v>
      </c>
      <c r="AI20" s="48" t="s">
        <v>215</v>
      </c>
      <c r="AJ20" s="48" t="s">
        <v>215</v>
      </c>
      <c r="AK20" s="48" t="s">
        <v>215</v>
      </c>
      <c r="AL20" s="48" t="s">
        <v>215</v>
      </c>
      <c r="AM20" s="48" t="s">
        <v>215</v>
      </c>
      <c r="AN20" s="58">
        <f>AN21</f>
        <v>29.371</v>
      </c>
      <c r="AO20" s="48" t="s">
        <v>215</v>
      </c>
      <c r="AP20" s="48" t="s">
        <v>215</v>
      </c>
      <c r="AQ20" s="48" t="s">
        <v>215</v>
      </c>
      <c r="AR20" s="48" t="s">
        <v>215</v>
      </c>
      <c r="AS20" s="48" t="s">
        <v>215</v>
      </c>
      <c r="AT20" s="48" t="s">
        <v>215</v>
      </c>
      <c r="AU20" s="48" t="s">
        <v>215</v>
      </c>
      <c r="AV20" s="48" t="s">
        <v>215</v>
      </c>
      <c r="AW20" s="48" t="s">
        <v>215</v>
      </c>
      <c r="AX20" s="48" t="s">
        <v>215</v>
      </c>
      <c r="AY20" s="48" t="s">
        <v>215</v>
      </c>
    </row>
    <row r="21" spans="1:51" ht="40.5">
      <c r="A21" s="62" t="s">
        <v>84</v>
      </c>
      <c r="B21" s="32" t="s">
        <v>265</v>
      </c>
      <c r="C21" s="62" t="s">
        <v>213</v>
      </c>
      <c r="D21" s="48" t="s">
        <v>215</v>
      </c>
      <c r="E21" s="48" t="s">
        <v>215</v>
      </c>
      <c r="F21" s="48" t="s">
        <v>215</v>
      </c>
      <c r="G21" s="48" t="s">
        <v>215</v>
      </c>
      <c r="H21" s="48" t="s">
        <v>215</v>
      </c>
      <c r="I21" s="48" t="s">
        <v>215</v>
      </c>
      <c r="J21" s="48" t="s">
        <v>215</v>
      </c>
      <c r="K21" s="48" t="s">
        <v>215</v>
      </c>
      <c r="L21" s="48" t="s">
        <v>215</v>
      </c>
      <c r="M21" s="48" t="s">
        <v>215</v>
      </c>
      <c r="N21" s="48" t="s">
        <v>215</v>
      </c>
      <c r="O21" s="48" t="s">
        <v>215</v>
      </c>
      <c r="P21" s="48" t="s">
        <v>215</v>
      </c>
      <c r="Q21" s="48" t="s">
        <v>215</v>
      </c>
      <c r="R21" s="48" t="s">
        <v>215</v>
      </c>
      <c r="S21" s="48" t="s">
        <v>215</v>
      </c>
      <c r="T21" s="48" t="s">
        <v>215</v>
      </c>
      <c r="U21" s="48" t="s">
        <v>215</v>
      </c>
      <c r="V21" s="48" t="s">
        <v>215</v>
      </c>
      <c r="W21" s="48" t="s">
        <v>215</v>
      </c>
      <c r="X21" s="67">
        <v>26</v>
      </c>
      <c r="Y21" s="67">
        <v>0</v>
      </c>
      <c r="Z21" s="48" t="s">
        <v>215</v>
      </c>
      <c r="AA21" s="48" t="s">
        <v>215</v>
      </c>
      <c r="AB21" s="48" t="s">
        <v>215</v>
      </c>
      <c r="AC21" s="48" t="s">
        <v>215</v>
      </c>
      <c r="AD21" s="48" t="s">
        <v>215</v>
      </c>
      <c r="AE21" s="48" t="s">
        <v>215</v>
      </c>
      <c r="AF21" s="48" t="s">
        <v>215</v>
      </c>
      <c r="AG21" s="48" t="s">
        <v>215</v>
      </c>
      <c r="AH21" s="48" t="s">
        <v>215</v>
      </c>
      <c r="AI21" s="48" t="s">
        <v>215</v>
      </c>
      <c r="AJ21" s="48" t="s">
        <v>215</v>
      </c>
      <c r="AK21" s="48" t="s">
        <v>215</v>
      </c>
      <c r="AL21" s="48" t="s">
        <v>215</v>
      </c>
      <c r="AM21" s="48" t="s">
        <v>215</v>
      </c>
      <c r="AN21" s="58">
        <f>AN23+AN22+AN24+AN25</f>
        <v>29.371</v>
      </c>
      <c r="AO21" s="48" t="s">
        <v>215</v>
      </c>
      <c r="AP21" s="48" t="s">
        <v>215</v>
      </c>
      <c r="AQ21" s="48" t="s">
        <v>215</v>
      </c>
      <c r="AR21" s="48" t="s">
        <v>215</v>
      </c>
      <c r="AS21" s="48" t="s">
        <v>215</v>
      </c>
      <c r="AT21" s="48" t="s">
        <v>215</v>
      </c>
      <c r="AU21" s="48" t="s">
        <v>215</v>
      </c>
      <c r="AV21" s="48" t="s">
        <v>215</v>
      </c>
      <c r="AW21" s="48" t="s">
        <v>215</v>
      </c>
      <c r="AX21" s="48" t="s">
        <v>215</v>
      </c>
      <c r="AY21" s="48" t="s">
        <v>215</v>
      </c>
    </row>
    <row r="22" spans="1:51" ht="40.5">
      <c r="A22" s="63" t="s">
        <v>85</v>
      </c>
      <c r="B22" s="31" t="s">
        <v>268</v>
      </c>
      <c r="C22" s="63" t="s">
        <v>213</v>
      </c>
      <c r="D22" s="49" t="s">
        <v>215</v>
      </c>
      <c r="E22" s="49" t="s">
        <v>215</v>
      </c>
      <c r="F22" s="49" t="s">
        <v>215</v>
      </c>
      <c r="G22" s="49" t="s">
        <v>215</v>
      </c>
      <c r="H22" s="49" t="s">
        <v>215</v>
      </c>
      <c r="I22" s="49" t="s">
        <v>215</v>
      </c>
      <c r="J22" s="49" t="s">
        <v>215</v>
      </c>
      <c r="K22" s="49" t="s">
        <v>215</v>
      </c>
      <c r="L22" s="49" t="s">
        <v>215</v>
      </c>
      <c r="M22" s="49" t="s">
        <v>215</v>
      </c>
      <c r="N22" s="49" t="s">
        <v>215</v>
      </c>
      <c r="O22" s="49" t="s">
        <v>215</v>
      </c>
      <c r="P22" s="49" t="s">
        <v>215</v>
      </c>
      <c r="Q22" s="49" t="s">
        <v>215</v>
      </c>
      <c r="R22" s="49" t="s">
        <v>215</v>
      </c>
      <c r="S22" s="49" t="s">
        <v>215</v>
      </c>
      <c r="T22" s="49" t="s">
        <v>215</v>
      </c>
      <c r="U22" s="49" t="s">
        <v>215</v>
      </c>
      <c r="V22" s="49" t="s">
        <v>215</v>
      </c>
      <c r="W22" s="49" t="s">
        <v>215</v>
      </c>
      <c r="X22" s="68">
        <v>11</v>
      </c>
      <c r="Y22" s="68">
        <v>0</v>
      </c>
      <c r="Z22" s="49" t="s">
        <v>215</v>
      </c>
      <c r="AA22" s="49" t="s">
        <v>215</v>
      </c>
      <c r="AB22" s="49" t="s">
        <v>215</v>
      </c>
      <c r="AC22" s="49" t="s">
        <v>215</v>
      </c>
      <c r="AD22" s="49" t="s">
        <v>215</v>
      </c>
      <c r="AE22" s="49" t="s">
        <v>215</v>
      </c>
      <c r="AF22" s="49" t="s">
        <v>215</v>
      </c>
      <c r="AG22" s="49" t="s">
        <v>215</v>
      </c>
      <c r="AH22" s="49" t="s">
        <v>215</v>
      </c>
      <c r="AI22" s="49" t="s">
        <v>215</v>
      </c>
      <c r="AJ22" s="49" t="s">
        <v>215</v>
      </c>
      <c r="AK22" s="49" t="s">
        <v>215</v>
      </c>
      <c r="AL22" s="49" t="s">
        <v>215</v>
      </c>
      <c r="AM22" s="49" t="s">
        <v>215</v>
      </c>
      <c r="AN22" s="54">
        <v>8.542</v>
      </c>
      <c r="AO22" s="49" t="s">
        <v>215</v>
      </c>
      <c r="AP22" s="49" t="s">
        <v>215</v>
      </c>
      <c r="AQ22" s="49" t="s">
        <v>215</v>
      </c>
      <c r="AR22" s="49" t="s">
        <v>215</v>
      </c>
      <c r="AS22" s="49" t="s">
        <v>215</v>
      </c>
      <c r="AT22" s="49" t="s">
        <v>215</v>
      </c>
      <c r="AU22" s="49" t="s">
        <v>215</v>
      </c>
      <c r="AV22" s="49" t="s">
        <v>215</v>
      </c>
      <c r="AW22" s="49" t="s">
        <v>215</v>
      </c>
      <c r="AX22" s="49" t="s">
        <v>215</v>
      </c>
      <c r="AY22" s="49" t="s">
        <v>215</v>
      </c>
    </row>
    <row r="23" spans="1:51" ht="40.5">
      <c r="A23" s="63" t="s">
        <v>85</v>
      </c>
      <c r="B23" s="31" t="s">
        <v>269</v>
      </c>
      <c r="C23" s="63" t="s">
        <v>213</v>
      </c>
      <c r="D23" s="49" t="s">
        <v>215</v>
      </c>
      <c r="E23" s="49" t="s">
        <v>215</v>
      </c>
      <c r="F23" s="49" t="s">
        <v>215</v>
      </c>
      <c r="G23" s="49" t="s">
        <v>215</v>
      </c>
      <c r="H23" s="49" t="s">
        <v>215</v>
      </c>
      <c r="I23" s="49" t="s">
        <v>215</v>
      </c>
      <c r="J23" s="49" t="s">
        <v>215</v>
      </c>
      <c r="K23" s="49" t="s">
        <v>215</v>
      </c>
      <c r="L23" s="49" t="s">
        <v>215</v>
      </c>
      <c r="M23" s="49" t="s">
        <v>215</v>
      </c>
      <c r="N23" s="49" t="s">
        <v>215</v>
      </c>
      <c r="O23" s="49" t="s">
        <v>215</v>
      </c>
      <c r="P23" s="49" t="s">
        <v>215</v>
      </c>
      <c r="Q23" s="49" t="s">
        <v>215</v>
      </c>
      <c r="R23" s="49" t="s">
        <v>215</v>
      </c>
      <c r="S23" s="49" t="s">
        <v>215</v>
      </c>
      <c r="T23" s="49" t="s">
        <v>215</v>
      </c>
      <c r="U23" s="49" t="s">
        <v>215</v>
      </c>
      <c r="V23" s="49" t="s">
        <v>215</v>
      </c>
      <c r="W23" s="49" t="s">
        <v>215</v>
      </c>
      <c r="X23" s="68">
        <v>8</v>
      </c>
      <c r="Y23" s="68">
        <v>0</v>
      </c>
      <c r="Z23" s="49" t="s">
        <v>215</v>
      </c>
      <c r="AA23" s="49" t="s">
        <v>215</v>
      </c>
      <c r="AB23" s="49" t="s">
        <v>215</v>
      </c>
      <c r="AC23" s="49" t="s">
        <v>215</v>
      </c>
      <c r="AD23" s="49" t="s">
        <v>215</v>
      </c>
      <c r="AE23" s="49" t="s">
        <v>215</v>
      </c>
      <c r="AF23" s="49" t="s">
        <v>215</v>
      </c>
      <c r="AG23" s="49" t="s">
        <v>215</v>
      </c>
      <c r="AH23" s="49" t="s">
        <v>215</v>
      </c>
      <c r="AI23" s="49" t="s">
        <v>215</v>
      </c>
      <c r="AJ23" s="49" t="s">
        <v>215</v>
      </c>
      <c r="AK23" s="49" t="s">
        <v>215</v>
      </c>
      <c r="AL23" s="49" t="s">
        <v>215</v>
      </c>
      <c r="AM23" s="49" t="s">
        <v>215</v>
      </c>
      <c r="AN23" s="54">
        <v>8.902</v>
      </c>
      <c r="AO23" s="49" t="s">
        <v>215</v>
      </c>
      <c r="AP23" s="49" t="s">
        <v>215</v>
      </c>
      <c r="AQ23" s="49" t="s">
        <v>215</v>
      </c>
      <c r="AR23" s="49" t="s">
        <v>215</v>
      </c>
      <c r="AS23" s="49" t="s">
        <v>215</v>
      </c>
      <c r="AT23" s="49" t="s">
        <v>215</v>
      </c>
      <c r="AU23" s="49" t="s">
        <v>215</v>
      </c>
      <c r="AV23" s="49" t="s">
        <v>215</v>
      </c>
      <c r="AW23" s="49" t="s">
        <v>215</v>
      </c>
      <c r="AX23" s="49" t="s">
        <v>215</v>
      </c>
      <c r="AY23" s="49" t="s">
        <v>215</v>
      </c>
    </row>
    <row r="24" spans="1:51" ht="60.75">
      <c r="A24" s="63" t="s">
        <v>85</v>
      </c>
      <c r="B24" s="31" t="s">
        <v>270</v>
      </c>
      <c r="C24" s="63" t="s">
        <v>213</v>
      </c>
      <c r="D24" s="49" t="s">
        <v>215</v>
      </c>
      <c r="E24" s="49" t="s">
        <v>215</v>
      </c>
      <c r="F24" s="49" t="s">
        <v>215</v>
      </c>
      <c r="G24" s="49" t="s">
        <v>215</v>
      </c>
      <c r="H24" s="49" t="s">
        <v>215</v>
      </c>
      <c r="I24" s="49" t="s">
        <v>215</v>
      </c>
      <c r="J24" s="49" t="s">
        <v>215</v>
      </c>
      <c r="K24" s="49" t="s">
        <v>215</v>
      </c>
      <c r="L24" s="49" t="s">
        <v>215</v>
      </c>
      <c r="M24" s="49" t="s">
        <v>215</v>
      </c>
      <c r="N24" s="49" t="s">
        <v>215</v>
      </c>
      <c r="O24" s="49" t="s">
        <v>215</v>
      </c>
      <c r="P24" s="49" t="s">
        <v>215</v>
      </c>
      <c r="Q24" s="49" t="s">
        <v>215</v>
      </c>
      <c r="R24" s="49" t="s">
        <v>215</v>
      </c>
      <c r="S24" s="49" t="s">
        <v>215</v>
      </c>
      <c r="T24" s="49" t="s">
        <v>215</v>
      </c>
      <c r="U24" s="49" t="s">
        <v>215</v>
      </c>
      <c r="V24" s="49" t="s">
        <v>215</v>
      </c>
      <c r="W24" s="49" t="s">
        <v>215</v>
      </c>
      <c r="X24" s="68">
        <v>3</v>
      </c>
      <c r="Y24" s="68">
        <v>0</v>
      </c>
      <c r="Z24" s="49" t="s">
        <v>215</v>
      </c>
      <c r="AA24" s="49" t="s">
        <v>215</v>
      </c>
      <c r="AB24" s="49" t="s">
        <v>215</v>
      </c>
      <c r="AC24" s="49" t="s">
        <v>215</v>
      </c>
      <c r="AD24" s="49" t="s">
        <v>215</v>
      </c>
      <c r="AE24" s="49" t="s">
        <v>215</v>
      </c>
      <c r="AF24" s="49" t="s">
        <v>215</v>
      </c>
      <c r="AG24" s="49" t="s">
        <v>215</v>
      </c>
      <c r="AH24" s="49" t="s">
        <v>215</v>
      </c>
      <c r="AI24" s="49" t="s">
        <v>215</v>
      </c>
      <c r="AJ24" s="49" t="s">
        <v>215</v>
      </c>
      <c r="AK24" s="49" t="s">
        <v>215</v>
      </c>
      <c r="AL24" s="49" t="s">
        <v>215</v>
      </c>
      <c r="AM24" s="49" t="s">
        <v>215</v>
      </c>
      <c r="AN24" s="54">
        <v>4.752</v>
      </c>
      <c r="AO24" s="49" t="s">
        <v>215</v>
      </c>
      <c r="AP24" s="49" t="s">
        <v>215</v>
      </c>
      <c r="AQ24" s="49" t="s">
        <v>215</v>
      </c>
      <c r="AR24" s="49" t="s">
        <v>215</v>
      </c>
      <c r="AS24" s="49" t="s">
        <v>215</v>
      </c>
      <c r="AT24" s="49" t="s">
        <v>215</v>
      </c>
      <c r="AU24" s="49" t="s">
        <v>215</v>
      </c>
      <c r="AV24" s="49" t="s">
        <v>215</v>
      </c>
      <c r="AW24" s="49" t="s">
        <v>215</v>
      </c>
      <c r="AX24" s="49" t="s">
        <v>215</v>
      </c>
      <c r="AY24" s="49" t="s">
        <v>215</v>
      </c>
    </row>
    <row r="25" spans="1:51" ht="60.75">
      <c r="A25" s="63" t="s">
        <v>85</v>
      </c>
      <c r="B25" s="31" t="s">
        <v>271</v>
      </c>
      <c r="C25" s="63" t="s">
        <v>213</v>
      </c>
      <c r="D25" s="49" t="s">
        <v>215</v>
      </c>
      <c r="E25" s="49" t="s">
        <v>215</v>
      </c>
      <c r="F25" s="49" t="s">
        <v>215</v>
      </c>
      <c r="G25" s="49" t="s">
        <v>215</v>
      </c>
      <c r="H25" s="49" t="s">
        <v>215</v>
      </c>
      <c r="I25" s="49" t="s">
        <v>215</v>
      </c>
      <c r="J25" s="49" t="s">
        <v>215</v>
      </c>
      <c r="K25" s="49" t="s">
        <v>215</v>
      </c>
      <c r="L25" s="49" t="s">
        <v>215</v>
      </c>
      <c r="M25" s="49" t="s">
        <v>215</v>
      </c>
      <c r="N25" s="49" t="s">
        <v>215</v>
      </c>
      <c r="O25" s="49" t="s">
        <v>215</v>
      </c>
      <c r="P25" s="49" t="s">
        <v>215</v>
      </c>
      <c r="Q25" s="49" t="s">
        <v>215</v>
      </c>
      <c r="R25" s="49" t="s">
        <v>215</v>
      </c>
      <c r="S25" s="49" t="s">
        <v>215</v>
      </c>
      <c r="T25" s="49" t="s">
        <v>215</v>
      </c>
      <c r="U25" s="49" t="s">
        <v>215</v>
      </c>
      <c r="V25" s="49" t="s">
        <v>215</v>
      </c>
      <c r="W25" s="49" t="s">
        <v>215</v>
      </c>
      <c r="X25" s="68">
        <v>4</v>
      </c>
      <c r="Y25" s="68">
        <v>0</v>
      </c>
      <c r="Z25" s="49" t="s">
        <v>215</v>
      </c>
      <c r="AA25" s="49" t="s">
        <v>215</v>
      </c>
      <c r="AB25" s="49" t="s">
        <v>215</v>
      </c>
      <c r="AC25" s="49" t="s">
        <v>215</v>
      </c>
      <c r="AD25" s="49" t="s">
        <v>215</v>
      </c>
      <c r="AE25" s="49" t="s">
        <v>215</v>
      </c>
      <c r="AF25" s="49" t="s">
        <v>215</v>
      </c>
      <c r="AG25" s="49" t="s">
        <v>215</v>
      </c>
      <c r="AH25" s="49" t="s">
        <v>215</v>
      </c>
      <c r="AI25" s="49" t="s">
        <v>215</v>
      </c>
      <c r="AJ25" s="49" t="s">
        <v>215</v>
      </c>
      <c r="AK25" s="49" t="s">
        <v>215</v>
      </c>
      <c r="AL25" s="49" t="s">
        <v>215</v>
      </c>
      <c r="AM25" s="49" t="s">
        <v>215</v>
      </c>
      <c r="AN25" s="54">
        <v>7.175</v>
      </c>
      <c r="AO25" s="49" t="s">
        <v>215</v>
      </c>
      <c r="AP25" s="49" t="s">
        <v>215</v>
      </c>
      <c r="AQ25" s="49" t="s">
        <v>215</v>
      </c>
      <c r="AR25" s="49" t="s">
        <v>215</v>
      </c>
      <c r="AS25" s="49" t="s">
        <v>215</v>
      </c>
      <c r="AT25" s="49" t="s">
        <v>215</v>
      </c>
      <c r="AU25" s="49" t="s">
        <v>215</v>
      </c>
      <c r="AV25" s="49" t="s">
        <v>215</v>
      </c>
      <c r="AW25" s="49" t="s">
        <v>215</v>
      </c>
      <c r="AX25" s="49" t="s">
        <v>215</v>
      </c>
      <c r="AY25" s="49" t="s">
        <v>215</v>
      </c>
    </row>
    <row r="26" spans="1:51" ht="30">
      <c r="A26" s="62" t="s">
        <v>86</v>
      </c>
      <c r="B26" s="32" t="s">
        <v>272</v>
      </c>
      <c r="C26" s="62" t="s">
        <v>213</v>
      </c>
      <c r="D26" s="48" t="s">
        <v>215</v>
      </c>
      <c r="E26" s="48" t="s">
        <v>215</v>
      </c>
      <c r="F26" s="48" t="s">
        <v>215</v>
      </c>
      <c r="G26" s="48" t="s">
        <v>215</v>
      </c>
      <c r="H26" s="48" t="s">
        <v>215</v>
      </c>
      <c r="I26" s="48" t="s">
        <v>215</v>
      </c>
      <c r="J26" s="48" t="s">
        <v>215</v>
      </c>
      <c r="K26" s="48" t="s">
        <v>215</v>
      </c>
      <c r="L26" s="48" t="s">
        <v>215</v>
      </c>
      <c r="M26" s="48" t="s">
        <v>215</v>
      </c>
      <c r="N26" s="48" t="s">
        <v>215</v>
      </c>
      <c r="O26" s="48" t="s">
        <v>215</v>
      </c>
      <c r="P26" s="48" t="s">
        <v>215</v>
      </c>
      <c r="Q26" s="48" t="s">
        <v>215</v>
      </c>
      <c r="R26" s="48" t="s">
        <v>215</v>
      </c>
      <c r="S26" s="48" t="s">
        <v>215</v>
      </c>
      <c r="T26" s="48" t="s">
        <v>215</v>
      </c>
      <c r="U26" s="48" t="s">
        <v>215</v>
      </c>
      <c r="V26" s="48" t="s">
        <v>215</v>
      </c>
      <c r="W26" s="48" t="s">
        <v>215</v>
      </c>
      <c r="X26" s="67" t="s">
        <v>215</v>
      </c>
      <c r="Y26" s="67" t="s">
        <v>215</v>
      </c>
      <c r="Z26" s="48" t="s">
        <v>215</v>
      </c>
      <c r="AA26" s="48" t="s">
        <v>215</v>
      </c>
      <c r="AB26" s="48" t="s">
        <v>215</v>
      </c>
      <c r="AC26" s="48" t="s">
        <v>215</v>
      </c>
      <c r="AD26" s="48" t="s">
        <v>215</v>
      </c>
      <c r="AE26" s="48" t="s">
        <v>215</v>
      </c>
      <c r="AF26" s="48" t="s">
        <v>215</v>
      </c>
      <c r="AG26" s="48" t="s">
        <v>215</v>
      </c>
      <c r="AH26" s="48" t="s">
        <v>215</v>
      </c>
      <c r="AI26" s="48" t="s">
        <v>215</v>
      </c>
      <c r="AJ26" s="48" t="s">
        <v>215</v>
      </c>
      <c r="AK26" s="48" t="s">
        <v>215</v>
      </c>
      <c r="AL26" s="48" t="s">
        <v>215</v>
      </c>
      <c r="AM26" s="48" t="s">
        <v>215</v>
      </c>
      <c r="AN26" s="58">
        <f>AN27</f>
        <v>5.749</v>
      </c>
      <c r="AO26" s="48" t="s">
        <v>215</v>
      </c>
      <c r="AP26" s="48" t="s">
        <v>215</v>
      </c>
      <c r="AQ26" s="48" t="s">
        <v>215</v>
      </c>
      <c r="AR26" s="48" t="s">
        <v>215</v>
      </c>
      <c r="AS26" s="48" t="s">
        <v>215</v>
      </c>
      <c r="AT26" s="48" t="s">
        <v>215</v>
      </c>
      <c r="AU26" s="48" t="s">
        <v>215</v>
      </c>
      <c r="AV26" s="48" t="s">
        <v>215</v>
      </c>
      <c r="AW26" s="48" t="s">
        <v>215</v>
      </c>
      <c r="AX26" s="48" t="s">
        <v>215</v>
      </c>
      <c r="AY26" s="48" t="s">
        <v>215</v>
      </c>
    </row>
    <row r="27" spans="1:51" ht="40.5">
      <c r="A27" s="62" t="s">
        <v>87</v>
      </c>
      <c r="B27" s="32" t="s">
        <v>273</v>
      </c>
      <c r="C27" s="62" t="s">
        <v>213</v>
      </c>
      <c r="D27" s="48" t="s">
        <v>215</v>
      </c>
      <c r="E27" s="48" t="s">
        <v>215</v>
      </c>
      <c r="F27" s="48" t="s">
        <v>215</v>
      </c>
      <c r="G27" s="48" t="s">
        <v>215</v>
      </c>
      <c r="H27" s="48" t="s">
        <v>215</v>
      </c>
      <c r="I27" s="48" t="s">
        <v>215</v>
      </c>
      <c r="J27" s="48" t="s">
        <v>215</v>
      </c>
      <c r="K27" s="48" t="s">
        <v>215</v>
      </c>
      <c r="L27" s="48" t="s">
        <v>215</v>
      </c>
      <c r="M27" s="48" t="s">
        <v>215</v>
      </c>
      <c r="N27" s="48" t="s">
        <v>215</v>
      </c>
      <c r="O27" s="48" t="s">
        <v>215</v>
      </c>
      <c r="P27" s="48" t="s">
        <v>215</v>
      </c>
      <c r="Q27" s="48" t="s">
        <v>215</v>
      </c>
      <c r="R27" s="48" t="s">
        <v>215</v>
      </c>
      <c r="S27" s="48" t="s">
        <v>215</v>
      </c>
      <c r="T27" s="48" t="s">
        <v>215</v>
      </c>
      <c r="U27" s="48" t="s">
        <v>215</v>
      </c>
      <c r="V27" s="48" t="s">
        <v>215</v>
      </c>
      <c r="W27" s="48" t="s">
        <v>215</v>
      </c>
      <c r="X27" s="67" t="s">
        <v>215</v>
      </c>
      <c r="Y27" s="67" t="s">
        <v>215</v>
      </c>
      <c r="Z27" s="48" t="s">
        <v>215</v>
      </c>
      <c r="AA27" s="48" t="s">
        <v>215</v>
      </c>
      <c r="AB27" s="48" t="s">
        <v>215</v>
      </c>
      <c r="AC27" s="48" t="s">
        <v>215</v>
      </c>
      <c r="AD27" s="48" t="s">
        <v>215</v>
      </c>
      <c r="AE27" s="48" t="s">
        <v>215</v>
      </c>
      <c r="AF27" s="48" t="s">
        <v>215</v>
      </c>
      <c r="AG27" s="48" t="s">
        <v>215</v>
      </c>
      <c r="AH27" s="48" t="s">
        <v>215</v>
      </c>
      <c r="AI27" s="48" t="s">
        <v>215</v>
      </c>
      <c r="AJ27" s="48" t="s">
        <v>215</v>
      </c>
      <c r="AK27" s="48" t="s">
        <v>215</v>
      </c>
      <c r="AL27" s="48" t="s">
        <v>215</v>
      </c>
      <c r="AM27" s="48" t="s">
        <v>215</v>
      </c>
      <c r="AN27" s="58">
        <f>AN28</f>
        <v>5.749</v>
      </c>
      <c r="AO27" s="48" t="s">
        <v>215</v>
      </c>
      <c r="AP27" s="48" t="s">
        <v>215</v>
      </c>
      <c r="AQ27" s="48" t="s">
        <v>215</v>
      </c>
      <c r="AR27" s="48" t="s">
        <v>215</v>
      </c>
      <c r="AS27" s="48" t="s">
        <v>215</v>
      </c>
      <c r="AT27" s="48" t="s">
        <v>215</v>
      </c>
      <c r="AU27" s="48" t="s">
        <v>215</v>
      </c>
      <c r="AV27" s="48" t="s">
        <v>215</v>
      </c>
      <c r="AW27" s="48" t="s">
        <v>215</v>
      </c>
      <c r="AX27" s="48" t="s">
        <v>215</v>
      </c>
      <c r="AY27" s="48" t="s">
        <v>215</v>
      </c>
    </row>
    <row r="28" spans="1:51" ht="40.5">
      <c r="A28" s="63" t="s">
        <v>274</v>
      </c>
      <c r="B28" s="31" t="s">
        <v>275</v>
      </c>
      <c r="C28" s="63" t="s">
        <v>213</v>
      </c>
      <c r="D28" s="49" t="s">
        <v>215</v>
      </c>
      <c r="E28" s="49" t="s">
        <v>215</v>
      </c>
      <c r="F28" s="49" t="s">
        <v>215</v>
      </c>
      <c r="G28" s="49" t="s">
        <v>215</v>
      </c>
      <c r="H28" s="49" t="s">
        <v>215</v>
      </c>
      <c r="I28" s="49" t="s">
        <v>215</v>
      </c>
      <c r="J28" s="49" t="s">
        <v>215</v>
      </c>
      <c r="K28" s="49" t="s">
        <v>215</v>
      </c>
      <c r="L28" s="49" t="s">
        <v>215</v>
      </c>
      <c r="M28" s="49" t="s">
        <v>215</v>
      </c>
      <c r="N28" s="49" t="s">
        <v>215</v>
      </c>
      <c r="O28" s="49" t="s">
        <v>215</v>
      </c>
      <c r="P28" s="49" t="s">
        <v>215</v>
      </c>
      <c r="Q28" s="49" t="s">
        <v>215</v>
      </c>
      <c r="R28" s="49" t="s">
        <v>215</v>
      </c>
      <c r="S28" s="49" t="s">
        <v>215</v>
      </c>
      <c r="T28" s="49" t="s">
        <v>215</v>
      </c>
      <c r="U28" s="49" t="s">
        <v>215</v>
      </c>
      <c r="V28" s="49" t="s">
        <v>215</v>
      </c>
      <c r="W28" s="49" t="s">
        <v>215</v>
      </c>
      <c r="X28" s="68" t="s">
        <v>215</v>
      </c>
      <c r="Y28" s="68" t="s">
        <v>215</v>
      </c>
      <c r="Z28" s="49" t="s">
        <v>215</v>
      </c>
      <c r="AA28" s="49" t="s">
        <v>215</v>
      </c>
      <c r="AB28" s="49" t="s">
        <v>215</v>
      </c>
      <c r="AC28" s="49" t="s">
        <v>215</v>
      </c>
      <c r="AD28" s="49" t="s">
        <v>215</v>
      </c>
      <c r="AE28" s="49" t="s">
        <v>215</v>
      </c>
      <c r="AF28" s="49" t="s">
        <v>215</v>
      </c>
      <c r="AG28" s="49" t="s">
        <v>215</v>
      </c>
      <c r="AH28" s="49" t="s">
        <v>215</v>
      </c>
      <c r="AI28" s="49" t="s">
        <v>215</v>
      </c>
      <c r="AJ28" s="49" t="s">
        <v>215</v>
      </c>
      <c r="AK28" s="49" t="s">
        <v>215</v>
      </c>
      <c r="AL28" s="49" t="s">
        <v>215</v>
      </c>
      <c r="AM28" s="49" t="s">
        <v>215</v>
      </c>
      <c r="AN28" s="54">
        <v>5.749</v>
      </c>
      <c r="AO28" s="49" t="s">
        <v>215</v>
      </c>
      <c r="AP28" s="49" t="s">
        <v>215</v>
      </c>
      <c r="AQ28" s="49" t="s">
        <v>215</v>
      </c>
      <c r="AR28" s="49" t="s">
        <v>215</v>
      </c>
      <c r="AS28" s="49" t="s">
        <v>215</v>
      </c>
      <c r="AT28" s="49" t="s">
        <v>215</v>
      </c>
      <c r="AU28" s="49" t="s">
        <v>215</v>
      </c>
      <c r="AV28" s="49" t="s">
        <v>215</v>
      </c>
      <c r="AW28" s="49" t="s">
        <v>215</v>
      </c>
      <c r="AX28" s="49" t="s">
        <v>215</v>
      </c>
      <c r="AY28" s="49" t="s">
        <v>215</v>
      </c>
    </row>
    <row r="29" spans="1:51" ht="30">
      <c r="A29" s="62" t="s">
        <v>64</v>
      </c>
      <c r="B29" s="32" t="s">
        <v>266</v>
      </c>
      <c r="C29" s="62" t="s">
        <v>213</v>
      </c>
      <c r="D29" s="48" t="s">
        <v>215</v>
      </c>
      <c r="E29" s="48" t="s">
        <v>215</v>
      </c>
      <c r="F29" s="48" t="s">
        <v>215</v>
      </c>
      <c r="G29" s="48" t="s">
        <v>215</v>
      </c>
      <c r="H29" s="48" t="s">
        <v>215</v>
      </c>
      <c r="I29" s="48" t="s">
        <v>215</v>
      </c>
      <c r="J29" s="48" t="s">
        <v>215</v>
      </c>
      <c r="K29" s="48" t="s">
        <v>215</v>
      </c>
      <c r="L29" s="48" t="s">
        <v>215</v>
      </c>
      <c r="M29" s="48" t="s">
        <v>215</v>
      </c>
      <c r="N29" s="48" t="s">
        <v>215</v>
      </c>
      <c r="O29" s="48" t="s">
        <v>215</v>
      </c>
      <c r="P29" s="48" t="s">
        <v>215</v>
      </c>
      <c r="Q29" s="48" t="s">
        <v>215</v>
      </c>
      <c r="R29" s="48" t="s">
        <v>215</v>
      </c>
      <c r="S29" s="48" t="s">
        <v>215</v>
      </c>
      <c r="T29" s="48" t="s">
        <v>215</v>
      </c>
      <c r="U29" s="48" t="s">
        <v>215</v>
      </c>
      <c r="V29" s="48" t="s">
        <v>215</v>
      </c>
      <c r="W29" s="48" t="s">
        <v>215</v>
      </c>
      <c r="X29" s="67">
        <v>13</v>
      </c>
      <c r="Y29" s="67">
        <v>0</v>
      </c>
      <c r="Z29" s="48" t="s">
        <v>215</v>
      </c>
      <c r="AA29" s="48" t="s">
        <v>215</v>
      </c>
      <c r="AB29" s="48" t="s">
        <v>215</v>
      </c>
      <c r="AC29" s="48" t="s">
        <v>215</v>
      </c>
      <c r="AD29" s="48" t="s">
        <v>215</v>
      </c>
      <c r="AE29" s="48" t="s">
        <v>215</v>
      </c>
      <c r="AF29" s="48" t="s">
        <v>215</v>
      </c>
      <c r="AG29" s="48" t="s">
        <v>215</v>
      </c>
      <c r="AH29" s="48" t="s">
        <v>215</v>
      </c>
      <c r="AI29" s="48" t="s">
        <v>215</v>
      </c>
      <c r="AJ29" s="48" t="s">
        <v>215</v>
      </c>
      <c r="AK29" s="48" t="s">
        <v>215</v>
      </c>
      <c r="AL29" s="48" t="s">
        <v>215</v>
      </c>
      <c r="AM29" s="48" t="s">
        <v>215</v>
      </c>
      <c r="AN29" s="58">
        <f>AN30+AN31+AN32+AN33</f>
        <v>27.634</v>
      </c>
      <c r="AO29" s="128">
        <v>7.482</v>
      </c>
      <c r="AP29" s="48" t="s">
        <v>215</v>
      </c>
      <c r="AQ29" s="48" t="s">
        <v>215</v>
      </c>
      <c r="AR29" s="48" t="s">
        <v>215</v>
      </c>
      <c r="AS29" s="48" t="s">
        <v>215</v>
      </c>
      <c r="AT29" s="48" t="s">
        <v>215</v>
      </c>
      <c r="AU29" s="48" t="s">
        <v>215</v>
      </c>
      <c r="AV29" s="48" t="s">
        <v>215</v>
      </c>
      <c r="AW29" s="48" t="s">
        <v>215</v>
      </c>
      <c r="AX29" s="48" t="s">
        <v>215</v>
      </c>
      <c r="AY29" s="48" t="s">
        <v>215</v>
      </c>
    </row>
    <row r="30" spans="1:51" ht="51">
      <c r="A30" s="63" t="s">
        <v>258</v>
      </c>
      <c r="B30" s="31" t="s">
        <v>276</v>
      </c>
      <c r="C30" s="63" t="s">
        <v>213</v>
      </c>
      <c r="D30" s="49" t="s">
        <v>215</v>
      </c>
      <c r="E30" s="49" t="s">
        <v>215</v>
      </c>
      <c r="F30" s="49" t="s">
        <v>215</v>
      </c>
      <c r="G30" s="49" t="s">
        <v>215</v>
      </c>
      <c r="H30" s="49" t="s">
        <v>215</v>
      </c>
      <c r="I30" s="49" t="s">
        <v>215</v>
      </c>
      <c r="J30" s="49" t="s">
        <v>215</v>
      </c>
      <c r="K30" s="49" t="s">
        <v>215</v>
      </c>
      <c r="L30" s="49" t="s">
        <v>215</v>
      </c>
      <c r="M30" s="49" t="s">
        <v>215</v>
      </c>
      <c r="N30" s="49" t="s">
        <v>215</v>
      </c>
      <c r="O30" s="49" t="s">
        <v>215</v>
      </c>
      <c r="P30" s="49" t="s">
        <v>215</v>
      </c>
      <c r="Q30" s="49" t="s">
        <v>215</v>
      </c>
      <c r="R30" s="49" t="s">
        <v>215</v>
      </c>
      <c r="S30" s="49" t="s">
        <v>215</v>
      </c>
      <c r="T30" s="49" t="s">
        <v>215</v>
      </c>
      <c r="U30" s="49" t="s">
        <v>215</v>
      </c>
      <c r="V30" s="49" t="s">
        <v>215</v>
      </c>
      <c r="W30" s="49" t="s">
        <v>215</v>
      </c>
      <c r="X30" s="68" t="s">
        <v>215</v>
      </c>
      <c r="Y30" s="68" t="s">
        <v>215</v>
      </c>
      <c r="Z30" s="49" t="s">
        <v>215</v>
      </c>
      <c r="AA30" s="49" t="s">
        <v>215</v>
      </c>
      <c r="AB30" s="49" t="s">
        <v>215</v>
      </c>
      <c r="AC30" s="49" t="s">
        <v>215</v>
      </c>
      <c r="AD30" s="49" t="s">
        <v>215</v>
      </c>
      <c r="AE30" s="49" t="s">
        <v>215</v>
      </c>
      <c r="AF30" s="49" t="s">
        <v>215</v>
      </c>
      <c r="AG30" s="49" t="s">
        <v>215</v>
      </c>
      <c r="AH30" s="49" t="s">
        <v>215</v>
      </c>
      <c r="AI30" s="49" t="s">
        <v>215</v>
      </c>
      <c r="AJ30" s="49" t="s">
        <v>215</v>
      </c>
      <c r="AK30" s="49" t="s">
        <v>215</v>
      </c>
      <c r="AL30" s="49" t="s">
        <v>215</v>
      </c>
      <c r="AM30" s="49" t="s">
        <v>215</v>
      </c>
      <c r="AN30" s="54">
        <v>8.781</v>
      </c>
      <c r="AO30" s="49" t="s">
        <v>215</v>
      </c>
      <c r="AP30" s="49" t="s">
        <v>215</v>
      </c>
      <c r="AQ30" s="49" t="s">
        <v>215</v>
      </c>
      <c r="AR30" s="49" t="s">
        <v>215</v>
      </c>
      <c r="AS30" s="49" t="s">
        <v>215</v>
      </c>
      <c r="AT30" s="49" t="s">
        <v>215</v>
      </c>
      <c r="AU30" s="49" t="s">
        <v>215</v>
      </c>
      <c r="AV30" s="49" t="s">
        <v>215</v>
      </c>
      <c r="AW30" s="49" t="s">
        <v>215</v>
      </c>
      <c r="AX30" s="49" t="s">
        <v>215</v>
      </c>
      <c r="AY30" s="49" t="s">
        <v>215</v>
      </c>
    </row>
    <row r="31" spans="1:51" ht="51">
      <c r="A31" s="63" t="s">
        <v>259</v>
      </c>
      <c r="B31" s="31" t="s">
        <v>277</v>
      </c>
      <c r="C31" s="63" t="s">
        <v>213</v>
      </c>
      <c r="D31" s="49" t="s">
        <v>215</v>
      </c>
      <c r="E31" s="49" t="s">
        <v>215</v>
      </c>
      <c r="F31" s="49" t="s">
        <v>215</v>
      </c>
      <c r="G31" s="49" t="s">
        <v>215</v>
      </c>
      <c r="H31" s="49" t="s">
        <v>215</v>
      </c>
      <c r="I31" s="49" t="s">
        <v>215</v>
      </c>
      <c r="J31" s="49" t="s">
        <v>215</v>
      </c>
      <c r="K31" s="49" t="s">
        <v>215</v>
      </c>
      <c r="L31" s="49" t="s">
        <v>215</v>
      </c>
      <c r="M31" s="49" t="s">
        <v>215</v>
      </c>
      <c r="N31" s="49" t="s">
        <v>215</v>
      </c>
      <c r="O31" s="49" t="s">
        <v>215</v>
      </c>
      <c r="P31" s="49" t="s">
        <v>215</v>
      </c>
      <c r="Q31" s="49" t="s">
        <v>215</v>
      </c>
      <c r="R31" s="49" t="s">
        <v>215</v>
      </c>
      <c r="S31" s="49" t="s">
        <v>215</v>
      </c>
      <c r="T31" s="49" t="s">
        <v>215</v>
      </c>
      <c r="U31" s="49" t="s">
        <v>215</v>
      </c>
      <c r="V31" s="49" t="s">
        <v>215</v>
      </c>
      <c r="W31" s="49" t="s">
        <v>215</v>
      </c>
      <c r="X31" s="68" t="s">
        <v>215</v>
      </c>
      <c r="Y31" s="68" t="s">
        <v>215</v>
      </c>
      <c r="Z31" s="49" t="s">
        <v>215</v>
      </c>
      <c r="AA31" s="49" t="s">
        <v>215</v>
      </c>
      <c r="AB31" s="49" t="s">
        <v>215</v>
      </c>
      <c r="AC31" s="49" t="s">
        <v>215</v>
      </c>
      <c r="AD31" s="49" t="s">
        <v>215</v>
      </c>
      <c r="AE31" s="49" t="s">
        <v>215</v>
      </c>
      <c r="AF31" s="49" t="s">
        <v>215</v>
      </c>
      <c r="AG31" s="49" t="s">
        <v>215</v>
      </c>
      <c r="AH31" s="49" t="s">
        <v>215</v>
      </c>
      <c r="AI31" s="49" t="s">
        <v>215</v>
      </c>
      <c r="AJ31" s="49" t="s">
        <v>215</v>
      </c>
      <c r="AK31" s="49" t="s">
        <v>215</v>
      </c>
      <c r="AL31" s="49" t="s">
        <v>215</v>
      </c>
      <c r="AM31" s="49" t="s">
        <v>215</v>
      </c>
      <c r="AN31" s="54">
        <v>7.521</v>
      </c>
      <c r="AO31" s="127">
        <v>7.482</v>
      </c>
      <c r="AP31" s="49" t="s">
        <v>215</v>
      </c>
      <c r="AQ31" s="49" t="s">
        <v>215</v>
      </c>
      <c r="AR31" s="49" t="s">
        <v>215</v>
      </c>
      <c r="AS31" s="49" t="s">
        <v>215</v>
      </c>
      <c r="AT31" s="49" t="s">
        <v>215</v>
      </c>
      <c r="AU31" s="49" t="s">
        <v>215</v>
      </c>
      <c r="AV31" s="49" t="s">
        <v>215</v>
      </c>
      <c r="AW31" s="49" t="s">
        <v>215</v>
      </c>
      <c r="AX31" s="49" t="s">
        <v>215</v>
      </c>
      <c r="AY31" s="49" t="s">
        <v>215</v>
      </c>
    </row>
    <row r="32" spans="1:51" ht="51">
      <c r="A32" s="63" t="s">
        <v>282</v>
      </c>
      <c r="B32" s="31" t="s">
        <v>267</v>
      </c>
      <c r="C32" s="63" t="s">
        <v>213</v>
      </c>
      <c r="D32" s="49" t="s">
        <v>215</v>
      </c>
      <c r="E32" s="49" t="s">
        <v>215</v>
      </c>
      <c r="F32" s="49" t="s">
        <v>215</v>
      </c>
      <c r="G32" s="49" t="s">
        <v>215</v>
      </c>
      <c r="H32" s="49" t="s">
        <v>215</v>
      </c>
      <c r="I32" s="49" t="s">
        <v>215</v>
      </c>
      <c r="J32" s="49" t="s">
        <v>215</v>
      </c>
      <c r="K32" s="49" t="s">
        <v>215</v>
      </c>
      <c r="L32" s="49" t="s">
        <v>215</v>
      </c>
      <c r="M32" s="49" t="s">
        <v>215</v>
      </c>
      <c r="N32" s="49" t="s">
        <v>215</v>
      </c>
      <c r="O32" s="49" t="s">
        <v>215</v>
      </c>
      <c r="P32" s="49" t="s">
        <v>215</v>
      </c>
      <c r="Q32" s="49" t="s">
        <v>215</v>
      </c>
      <c r="R32" s="49" t="s">
        <v>215</v>
      </c>
      <c r="S32" s="49" t="s">
        <v>215</v>
      </c>
      <c r="T32" s="49" t="s">
        <v>215</v>
      </c>
      <c r="U32" s="49" t="s">
        <v>215</v>
      </c>
      <c r="V32" s="49" t="s">
        <v>215</v>
      </c>
      <c r="W32" s="49" t="s">
        <v>215</v>
      </c>
      <c r="X32" s="68">
        <v>4</v>
      </c>
      <c r="Y32" s="68">
        <v>0</v>
      </c>
      <c r="Z32" s="49" t="s">
        <v>215</v>
      </c>
      <c r="AA32" s="49" t="s">
        <v>215</v>
      </c>
      <c r="AB32" s="49" t="s">
        <v>215</v>
      </c>
      <c r="AC32" s="49" t="s">
        <v>215</v>
      </c>
      <c r="AD32" s="49" t="s">
        <v>215</v>
      </c>
      <c r="AE32" s="49" t="s">
        <v>215</v>
      </c>
      <c r="AF32" s="49" t="s">
        <v>215</v>
      </c>
      <c r="AG32" s="49" t="s">
        <v>215</v>
      </c>
      <c r="AH32" s="49" t="s">
        <v>215</v>
      </c>
      <c r="AI32" s="49" t="s">
        <v>215</v>
      </c>
      <c r="AJ32" s="49" t="s">
        <v>215</v>
      </c>
      <c r="AK32" s="49" t="s">
        <v>215</v>
      </c>
      <c r="AL32" s="49" t="s">
        <v>215</v>
      </c>
      <c r="AM32" s="49" t="s">
        <v>215</v>
      </c>
      <c r="AN32" s="54">
        <v>1.959</v>
      </c>
      <c r="AO32" s="49" t="s">
        <v>215</v>
      </c>
      <c r="AP32" s="49" t="s">
        <v>215</v>
      </c>
      <c r="AQ32" s="49" t="s">
        <v>215</v>
      </c>
      <c r="AR32" s="49" t="s">
        <v>215</v>
      </c>
      <c r="AS32" s="49" t="s">
        <v>215</v>
      </c>
      <c r="AT32" s="49" t="s">
        <v>215</v>
      </c>
      <c r="AU32" s="49" t="s">
        <v>215</v>
      </c>
      <c r="AV32" s="49" t="s">
        <v>215</v>
      </c>
      <c r="AW32" s="49" t="s">
        <v>215</v>
      </c>
      <c r="AX32" s="49" t="s">
        <v>215</v>
      </c>
      <c r="AY32" s="49" t="s">
        <v>215</v>
      </c>
    </row>
    <row r="33" spans="1:51" ht="40.5">
      <c r="A33" s="63" t="s">
        <v>283</v>
      </c>
      <c r="B33" s="31" t="s">
        <v>278</v>
      </c>
      <c r="C33" s="63" t="s">
        <v>213</v>
      </c>
      <c r="D33" s="49" t="s">
        <v>215</v>
      </c>
      <c r="E33" s="49" t="s">
        <v>215</v>
      </c>
      <c r="F33" s="49" t="s">
        <v>215</v>
      </c>
      <c r="G33" s="49" t="s">
        <v>215</v>
      </c>
      <c r="H33" s="49" t="s">
        <v>215</v>
      </c>
      <c r="I33" s="49" t="s">
        <v>215</v>
      </c>
      <c r="J33" s="49" t="s">
        <v>215</v>
      </c>
      <c r="K33" s="49" t="s">
        <v>215</v>
      </c>
      <c r="L33" s="49" t="s">
        <v>215</v>
      </c>
      <c r="M33" s="49" t="s">
        <v>215</v>
      </c>
      <c r="N33" s="49" t="s">
        <v>215</v>
      </c>
      <c r="O33" s="49" t="s">
        <v>215</v>
      </c>
      <c r="P33" s="49" t="s">
        <v>215</v>
      </c>
      <c r="Q33" s="49" t="s">
        <v>215</v>
      </c>
      <c r="R33" s="49" t="s">
        <v>215</v>
      </c>
      <c r="S33" s="49" t="s">
        <v>215</v>
      </c>
      <c r="T33" s="49" t="s">
        <v>215</v>
      </c>
      <c r="U33" s="49" t="s">
        <v>215</v>
      </c>
      <c r="V33" s="49" t="s">
        <v>215</v>
      </c>
      <c r="W33" s="49" t="s">
        <v>215</v>
      </c>
      <c r="X33" s="68">
        <v>9</v>
      </c>
      <c r="Y33" s="68">
        <v>0</v>
      </c>
      <c r="Z33" s="49" t="s">
        <v>215</v>
      </c>
      <c r="AA33" s="49" t="s">
        <v>215</v>
      </c>
      <c r="AB33" s="49" t="s">
        <v>215</v>
      </c>
      <c r="AC33" s="49" t="s">
        <v>215</v>
      </c>
      <c r="AD33" s="49" t="s">
        <v>215</v>
      </c>
      <c r="AE33" s="49" t="s">
        <v>215</v>
      </c>
      <c r="AF33" s="49" t="s">
        <v>215</v>
      </c>
      <c r="AG33" s="49" t="s">
        <v>215</v>
      </c>
      <c r="AH33" s="49" t="s">
        <v>215</v>
      </c>
      <c r="AI33" s="49" t="s">
        <v>215</v>
      </c>
      <c r="AJ33" s="49" t="s">
        <v>215</v>
      </c>
      <c r="AK33" s="49" t="s">
        <v>215</v>
      </c>
      <c r="AL33" s="49" t="s">
        <v>215</v>
      </c>
      <c r="AM33" s="49" t="s">
        <v>215</v>
      </c>
      <c r="AN33" s="54">
        <v>9.373</v>
      </c>
      <c r="AO33" s="49" t="s">
        <v>215</v>
      </c>
      <c r="AP33" s="49" t="s">
        <v>215</v>
      </c>
      <c r="AQ33" s="49" t="s">
        <v>215</v>
      </c>
      <c r="AR33" s="49" t="s">
        <v>215</v>
      </c>
      <c r="AS33" s="49" t="s">
        <v>215</v>
      </c>
      <c r="AT33" s="49" t="s">
        <v>215</v>
      </c>
      <c r="AU33" s="49" t="s">
        <v>215</v>
      </c>
      <c r="AV33" s="49" t="s">
        <v>215</v>
      </c>
      <c r="AW33" s="49" t="s">
        <v>215</v>
      </c>
      <c r="AX33" s="49" t="s">
        <v>215</v>
      </c>
      <c r="AY33" s="49" t="s">
        <v>215</v>
      </c>
    </row>
    <row r="34" spans="1:51" ht="20.25">
      <c r="A34" s="62" t="s">
        <v>65</v>
      </c>
      <c r="B34" s="32" t="s">
        <v>279</v>
      </c>
      <c r="C34" s="62" t="s">
        <v>213</v>
      </c>
      <c r="D34" s="48" t="s">
        <v>215</v>
      </c>
      <c r="E34" s="48" t="s">
        <v>215</v>
      </c>
      <c r="F34" s="48" t="s">
        <v>215</v>
      </c>
      <c r="G34" s="48" t="s">
        <v>215</v>
      </c>
      <c r="H34" s="48" t="s">
        <v>215</v>
      </c>
      <c r="I34" s="48" t="s">
        <v>215</v>
      </c>
      <c r="J34" s="48" t="s">
        <v>215</v>
      </c>
      <c r="K34" s="48" t="s">
        <v>215</v>
      </c>
      <c r="L34" s="48" t="s">
        <v>215</v>
      </c>
      <c r="M34" s="48" t="s">
        <v>215</v>
      </c>
      <c r="N34" s="48" t="s">
        <v>215</v>
      </c>
      <c r="O34" s="48" t="s">
        <v>215</v>
      </c>
      <c r="P34" s="48" t="s">
        <v>215</v>
      </c>
      <c r="Q34" s="48" t="s">
        <v>215</v>
      </c>
      <c r="R34" s="48" t="s">
        <v>215</v>
      </c>
      <c r="S34" s="48" t="s">
        <v>215</v>
      </c>
      <c r="T34" s="48" t="s">
        <v>215</v>
      </c>
      <c r="U34" s="48" t="s">
        <v>215</v>
      </c>
      <c r="V34" s="48" t="s">
        <v>215</v>
      </c>
      <c r="W34" s="48" t="s">
        <v>215</v>
      </c>
      <c r="X34" s="67" t="s">
        <v>215</v>
      </c>
      <c r="Y34" s="67" t="s">
        <v>215</v>
      </c>
      <c r="Z34" s="48" t="s">
        <v>215</v>
      </c>
      <c r="AA34" s="48" t="s">
        <v>215</v>
      </c>
      <c r="AB34" s="48" t="s">
        <v>215</v>
      </c>
      <c r="AC34" s="48" t="s">
        <v>215</v>
      </c>
      <c r="AD34" s="48" t="s">
        <v>215</v>
      </c>
      <c r="AE34" s="48" t="s">
        <v>215</v>
      </c>
      <c r="AF34" s="48" t="s">
        <v>215</v>
      </c>
      <c r="AG34" s="48" t="s">
        <v>215</v>
      </c>
      <c r="AH34" s="48" t="s">
        <v>215</v>
      </c>
      <c r="AI34" s="48" t="s">
        <v>215</v>
      </c>
      <c r="AJ34" s="48" t="s">
        <v>215</v>
      </c>
      <c r="AK34" s="48" t="s">
        <v>215</v>
      </c>
      <c r="AL34" s="48" t="s">
        <v>215</v>
      </c>
      <c r="AM34" s="48" t="s">
        <v>215</v>
      </c>
      <c r="AN34" s="58">
        <f>AN35+AN36</f>
        <v>4.759</v>
      </c>
      <c r="AO34" s="48">
        <f>AO35</f>
        <v>0.66</v>
      </c>
      <c r="AP34" s="48" t="s">
        <v>215</v>
      </c>
      <c r="AQ34" s="48" t="s">
        <v>215</v>
      </c>
      <c r="AR34" s="48" t="s">
        <v>215</v>
      </c>
      <c r="AS34" s="48" t="s">
        <v>215</v>
      </c>
      <c r="AT34" s="48" t="s">
        <v>215</v>
      </c>
      <c r="AU34" s="48" t="s">
        <v>215</v>
      </c>
      <c r="AV34" s="48" t="s">
        <v>215</v>
      </c>
      <c r="AW34" s="48" t="s">
        <v>215</v>
      </c>
      <c r="AX34" s="48" t="s">
        <v>215</v>
      </c>
      <c r="AY34" s="48" t="s">
        <v>215</v>
      </c>
    </row>
    <row r="35" spans="1:51" ht="40.5">
      <c r="A35" s="63" t="s">
        <v>285</v>
      </c>
      <c r="B35" s="31" t="s">
        <v>280</v>
      </c>
      <c r="C35" s="63" t="s">
        <v>213</v>
      </c>
      <c r="D35" s="49" t="s">
        <v>215</v>
      </c>
      <c r="E35" s="49" t="s">
        <v>215</v>
      </c>
      <c r="F35" s="49" t="s">
        <v>215</v>
      </c>
      <c r="G35" s="49" t="s">
        <v>215</v>
      </c>
      <c r="H35" s="49" t="s">
        <v>215</v>
      </c>
      <c r="I35" s="49" t="s">
        <v>215</v>
      </c>
      <c r="J35" s="49" t="s">
        <v>215</v>
      </c>
      <c r="K35" s="49" t="s">
        <v>215</v>
      </c>
      <c r="L35" s="49" t="s">
        <v>215</v>
      </c>
      <c r="M35" s="49" t="s">
        <v>215</v>
      </c>
      <c r="N35" s="49" t="s">
        <v>215</v>
      </c>
      <c r="O35" s="49" t="s">
        <v>215</v>
      </c>
      <c r="P35" s="49" t="s">
        <v>215</v>
      </c>
      <c r="Q35" s="49" t="s">
        <v>215</v>
      </c>
      <c r="R35" s="49" t="s">
        <v>215</v>
      </c>
      <c r="S35" s="49" t="s">
        <v>215</v>
      </c>
      <c r="T35" s="49" t="s">
        <v>215</v>
      </c>
      <c r="U35" s="49" t="s">
        <v>215</v>
      </c>
      <c r="V35" s="49" t="s">
        <v>215</v>
      </c>
      <c r="W35" s="49" t="s">
        <v>215</v>
      </c>
      <c r="X35" s="68" t="s">
        <v>215</v>
      </c>
      <c r="Y35" s="68" t="s">
        <v>215</v>
      </c>
      <c r="Z35" s="49" t="s">
        <v>215</v>
      </c>
      <c r="AA35" s="49" t="s">
        <v>215</v>
      </c>
      <c r="AB35" s="49" t="s">
        <v>215</v>
      </c>
      <c r="AC35" s="49" t="s">
        <v>215</v>
      </c>
      <c r="AD35" s="49" t="s">
        <v>215</v>
      </c>
      <c r="AE35" s="49" t="s">
        <v>215</v>
      </c>
      <c r="AF35" s="49" t="s">
        <v>215</v>
      </c>
      <c r="AG35" s="49" t="s">
        <v>215</v>
      </c>
      <c r="AH35" s="49" t="s">
        <v>215</v>
      </c>
      <c r="AI35" s="49" t="s">
        <v>215</v>
      </c>
      <c r="AJ35" s="49" t="s">
        <v>215</v>
      </c>
      <c r="AK35" s="49" t="s">
        <v>215</v>
      </c>
      <c r="AL35" s="49" t="s">
        <v>215</v>
      </c>
      <c r="AM35" s="49" t="s">
        <v>215</v>
      </c>
      <c r="AN35" s="54">
        <v>0.649</v>
      </c>
      <c r="AO35" s="49">
        <v>0.66</v>
      </c>
      <c r="AP35" s="49" t="s">
        <v>215</v>
      </c>
      <c r="AQ35" s="49" t="s">
        <v>215</v>
      </c>
      <c r="AR35" s="49" t="s">
        <v>215</v>
      </c>
      <c r="AS35" s="49" t="s">
        <v>215</v>
      </c>
      <c r="AT35" s="49" t="s">
        <v>215</v>
      </c>
      <c r="AU35" s="49" t="s">
        <v>215</v>
      </c>
      <c r="AV35" s="49" t="s">
        <v>215</v>
      </c>
      <c r="AW35" s="49" t="s">
        <v>215</v>
      </c>
      <c r="AX35" s="49" t="s">
        <v>215</v>
      </c>
      <c r="AY35" s="49" t="s">
        <v>215</v>
      </c>
    </row>
    <row r="36" spans="1:51" ht="40.5">
      <c r="A36" s="63" t="s">
        <v>284</v>
      </c>
      <c r="B36" s="31" t="s">
        <v>281</v>
      </c>
      <c r="C36" s="63" t="s">
        <v>213</v>
      </c>
      <c r="D36" s="49" t="s">
        <v>215</v>
      </c>
      <c r="E36" s="49" t="s">
        <v>215</v>
      </c>
      <c r="F36" s="49" t="s">
        <v>215</v>
      </c>
      <c r="G36" s="49" t="s">
        <v>215</v>
      </c>
      <c r="H36" s="49" t="s">
        <v>215</v>
      </c>
      <c r="I36" s="49" t="s">
        <v>215</v>
      </c>
      <c r="J36" s="49" t="s">
        <v>215</v>
      </c>
      <c r="K36" s="49" t="s">
        <v>215</v>
      </c>
      <c r="L36" s="49" t="s">
        <v>215</v>
      </c>
      <c r="M36" s="49" t="s">
        <v>215</v>
      </c>
      <c r="N36" s="49" t="s">
        <v>215</v>
      </c>
      <c r="O36" s="49" t="s">
        <v>215</v>
      </c>
      <c r="P36" s="49" t="s">
        <v>215</v>
      </c>
      <c r="Q36" s="49" t="s">
        <v>215</v>
      </c>
      <c r="R36" s="49" t="s">
        <v>215</v>
      </c>
      <c r="S36" s="49" t="s">
        <v>215</v>
      </c>
      <c r="T36" s="49" t="s">
        <v>215</v>
      </c>
      <c r="U36" s="49" t="s">
        <v>215</v>
      </c>
      <c r="V36" s="49" t="s">
        <v>215</v>
      </c>
      <c r="W36" s="49" t="s">
        <v>215</v>
      </c>
      <c r="X36" s="68" t="s">
        <v>215</v>
      </c>
      <c r="Y36" s="68" t="s">
        <v>215</v>
      </c>
      <c r="Z36" s="49" t="s">
        <v>215</v>
      </c>
      <c r="AA36" s="49" t="s">
        <v>215</v>
      </c>
      <c r="AB36" s="49" t="s">
        <v>215</v>
      </c>
      <c r="AC36" s="49" t="s">
        <v>215</v>
      </c>
      <c r="AD36" s="49" t="s">
        <v>215</v>
      </c>
      <c r="AE36" s="49" t="s">
        <v>215</v>
      </c>
      <c r="AF36" s="49" t="s">
        <v>215</v>
      </c>
      <c r="AG36" s="49" t="s">
        <v>215</v>
      </c>
      <c r="AH36" s="49" t="s">
        <v>215</v>
      </c>
      <c r="AI36" s="49" t="s">
        <v>215</v>
      </c>
      <c r="AJ36" s="49" t="s">
        <v>215</v>
      </c>
      <c r="AK36" s="49" t="s">
        <v>215</v>
      </c>
      <c r="AL36" s="49" t="s">
        <v>215</v>
      </c>
      <c r="AM36" s="49" t="s">
        <v>215</v>
      </c>
      <c r="AN36" s="54">
        <v>4.11</v>
      </c>
      <c r="AO36" s="49" t="s">
        <v>215</v>
      </c>
      <c r="AP36" s="49" t="s">
        <v>215</v>
      </c>
      <c r="AQ36" s="49" t="s">
        <v>215</v>
      </c>
      <c r="AR36" s="49" t="s">
        <v>215</v>
      </c>
      <c r="AS36" s="49" t="s">
        <v>215</v>
      </c>
      <c r="AT36" s="49" t="s">
        <v>215</v>
      </c>
      <c r="AU36" s="49" t="s">
        <v>215</v>
      </c>
      <c r="AV36" s="49" t="s">
        <v>215</v>
      </c>
      <c r="AW36" s="49" t="s">
        <v>215</v>
      </c>
      <c r="AX36" s="49" t="s">
        <v>215</v>
      </c>
      <c r="AY36" s="49" t="s">
        <v>215</v>
      </c>
    </row>
  </sheetData>
  <sheetProtection/>
  <mergeCells count="45">
    <mergeCell ref="AJ16:AK16"/>
    <mergeCell ref="AL16:AM16"/>
    <mergeCell ref="AN16:AO16"/>
    <mergeCell ref="AP16:AQ16"/>
    <mergeCell ref="AR16:AS16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M9:N9"/>
    <mergeCell ref="M12:W12"/>
    <mergeCell ref="A14:A17"/>
    <mergeCell ref="B14:B17"/>
    <mergeCell ref="C14:C17"/>
    <mergeCell ref="D16:E16"/>
    <mergeCell ref="F16:G16"/>
    <mergeCell ref="H16:I16"/>
    <mergeCell ref="J16:K16"/>
    <mergeCell ref="D15:S15"/>
    <mergeCell ref="A1:AA1"/>
    <mergeCell ref="AO2:AS2"/>
    <mergeCell ref="A3:AA3"/>
    <mergeCell ref="L4:M4"/>
    <mergeCell ref="J6:T6"/>
    <mergeCell ref="J7:T7"/>
    <mergeCell ref="J4:K4"/>
    <mergeCell ref="N4:O4"/>
    <mergeCell ref="D14:AY14"/>
    <mergeCell ref="AD15:AI15"/>
    <mergeCell ref="AJ15:AM15"/>
    <mergeCell ref="AT15:AW15"/>
    <mergeCell ref="AX15:AY15"/>
    <mergeCell ref="AT16:AU16"/>
    <mergeCell ref="AV16:AW16"/>
    <mergeCell ref="AX16:AY16"/>
    <mergeCell ref="AN15:AS15"/>
    <mergeCell ref="T15:AC1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 </dc:title>
  <dc:subject/>
  <dc:creator>Осадчая</dc:creator>
  <cp:keywords/>
  <dc:description>Электронная форма документа подготовлена АО "Информационная компания "Кодекс"</dc:description>
  <cp:lastModifiedBy>PAVLOV</cp:lastModifiedBy>
  <cp:lastPrinted>2019-07-31T12:40:46Z</cp:lastPrinted>
  <dcterms:created xsi:type="dcterms:W3CDTF">1996-10-08T23:32:33Z</dcterms:created>
  <dcterms:modified xsi:type="dcterms:W3CDTF">2019-07-31T14:00:27Z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XXJ7TYMEEKJ2-130110524-2</vt:lpwstr>
  </property>
  <property fmtid="{D5CDD505-2E9C-101B-9397-08002B2CF9AE}" pid="3" name="_dlc_DocIdItemGuid">
    <vt:lpwstr>f10931b5-39fe-4a38-92ff-c1cd8321f711</vt:lpwstr>
  </property>
  <property fmtid="{D5CDD505-2E9C-101B-9397-08002B2CF9AE}" pid="4" name="_dlc_DocIdUrl">
    <vt:lpwstr>https://vip.gov.mari.ru/mecon/_layouts/DocIdRedir.aspx?ID=XXJ7TYMEEKJ2-130110524-2, XXJ7TYMEEKJ2-130110524-2</vt:lpwstr>
  </property>
  <property fmtid="{D5CDD505-2E9C-101B-9397-08002B2CF9AE}" pid="5" name="Описание">
    <vt:lpwstr>за 2 кв. 2019 года</vt:lpwstr>
  </property>
  <property fmtid="{D5CDD505-2E9C-101B-9397-08002B2CF9AE}" pid="6" name="Папка">
    <vt:lpwstr>за 2019 год</vt:lpwstr>
  </property>
</Properties>
</file>