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75" windowWidth="14940" windowHeight="9225" tabRatio="637" activeTab="2"/>
  </bookViews>
  <sheets>
    <sheet name="прил 1_Индикаторы " sheetId="1" r:id="rId1"/>
    <sheet name="прил 2_перечень меропр" sheetId="2" r:id="rId2"/>
    <sheet name="прил 3_Правовое регулир." sheetId="3" r:id="rId3"/>
    <sheet name="прил 4_Фин обеспеч" sheetId="4" r:id="rId4"/>
    <sheet name="прил5_Прогноз" sheetId="5" r:id="rId5"/>
    <sheet name="прил 6_План" sheetId="6" r:id="rId6"/>
  </sheets>
  <definedNames>
    <definedName name="_xlnm.Print_Titles" localSheetId="1">'прил 2_перечень меропр'!$7:$9</definedName>
    <definedName name="_xlnm.Print_Titles" localSheetId="3">'прил 4_Фин обеспеч'!$8:$10</definedName>
    <definedName name="_xlnm.Print_Titles" localSheetId="5">'прил 6_План'!$8:$11</definedName>
    <definedName name="_xlnm.Print_Area" localSheetId="1">'прил 2_перечень меропр'!$A$1:$H$42</definedName>
    <definedName name="_xlnm.Print_Area" localSheetId="2">'прил 3_Правовое регулир.'!$A$1:$F$44</definedName>
    <definedName name="_xlnm.Print_Area" localSheetId="3">'прил 4_Фин обеспеч'!$A$1:$I$271</definedName>
    <definedName name="_xlnm.Print_Area" localSheetId="5">'прил 6_План'!$A$1:$K$42</definedName>
  </definedNames>
  <calcPr fullCalcOnLoad="1"/>
</workbook>
</file>

<file path=xl/comments4.xml><?xml version="1.0" encoding="utf-8"?>
<comments xmlns="http://schemas.openxmlformats.org/spreadsheetml/2006/main">
  <authors>
    <author>Buh1</author>
  </authors>
  <commentList>
    <comment ref="C268" authorId="0">
      <text>
        <r>
          <rPr>
            <b/>
            <sz val="9"/>
            <rFont val="Tahoma"/>
            <family val="2"/>
          </rPr>
          <t>Buh1: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<sst xmlns="http://schemas.openxmlformats.org/spreadsheetml/2006/main" count="1574" uniqueCount="619">
  <si>
    <t>2.</t>
  </si>
  <si>
    <t>1.</t>
  </si>
  <si>
    <t>3.1.</t>
  </si>
  <si>
    <t>2.2.</t>
  </si>
  <si>
    <t>2.1.</t>
  </si>
  <si>
    <t>1.1.</t>
  </si>
  <si>
    <t>5.1.</t>
  </si>
  <si>
    <t>4.1.</t>
  </si>
  <si>
    <t>8</t>
  </si>
  <si>
    <t>9</t>
  </si>
  <si>
    <t>2</t>
  </si>
  <si>
    <t>1</t>
  </si>
  <si>
    <t>6</t>
  </si>
  <si>
    <t>7</t>
  </si>
  <si>
    <t>4</t>
  </si>
  <si>
    <t>5</t>
  </si>
  <si>
    <t>3</t>
  </si>
  <si>
    <t>2.3.</t>
  </si>
  <si>
    <t xml:space="preserve">№ </t>
  </si>
  <si>
    <t>Статус</t>
  </si>
  <si>
    <t>Наименование муниципальной программы, подпрограммы муниципальной программы, основного мероприятия</t>
  </si>
  <si>
    <t>Подпрограмма 1</t>
  </si>
  <si>
    <t>Основное мероприятие</t>
  </si>
  <si>
    <t xml:space="preserve">Программа </t>
  </si>
  <si>
    <t>Администрация поселения</t>
  </si>
  <si>
    <t>Подпрограмма 2</t>
  </si>
  <si>
    <t xml:space="preserve">Обеспечение безопасности людей на водных объектах, охраны их жизни и здоровья </t>
  </si>
  <si>
    <t>2.4.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</si>
  <si>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</si>
  <si>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>2.5.</t>
  </si>
  <si>
    <t>Профилактика правонарушений на территории поселения</t>
  </si>
  <si>
    <t>Подпрограмма 3</t>
  </si>
  <si>
    <t>2.6.</t>
  </si>
  <si>
    <t>Мобилизационная вневойсковая подготовка в поселении</t>
  </si>
  <si>
    <t>3.2.</t>
  </si>
  <si>
    <t>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</t>
  </si>
  <si>
    <t>Охрана окружающей среды на территории поселения</t>
  </si>
  <si>
    <t>Подпрограмма 4</t>
  </si>
  <si>
    <t>Энергосбережение и повышение энергетической эффективности</t>
  </si>
  <si>
    <t>Подпрограмма 5</t>
  </si>
  <si>
    <t>5.2.</t>
  </si>
  <si>
    <t>Благоустройство территорий поселения</t>
  </si>
  <si>
    <t>5.3.</t>
  </si>
  <si>
    <t>5.4.</t>
  </si>
  <si>
    <t>Подпрограмма 6</t>
  </si>
  <si>
    <t xml:space="preserve">Осуществление мероприятий социальной политики и мер социальной поддержки населения </t>
  </si>
  <si>
    <t>6.1.</t>
  </si>
  <si>
    <t>Проведение мероприятий по взаимодействию и поддержке общественных и некоммерческих организаций</t>
  </si>
  <si>
    <t>Подпрограмма 7</t>
  </si>
  <si>
    <t>7.1.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</si>
  <si>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сдетьми и молодежью</t>
  </si>
  <si>
    <t>Функционирование органов местного самоуправления поселения</t>
  </si>
  <si>
    <t>7.2.</t>
  </si>
  <si>
    <t>7.3.</t>
  </si>
  <si>
    <t>6.2.</t>
  </si>
  <si>
    <t>Осуществление мероприятий по формированию социальной инфраструктуры</t>
  </si>
  <si>
    <t>Ед.изм.</t>
  </si>
  <si>
    <t xml:space="preserve">Значения по годам </t>
  </si>
  <si>
    <t>Наименование муниципальной программы, подпрограммы, основного мероприятия</t>
  </si>
  <si>
    <t xml:space="preserve">Основные положения нормативного правового акта </t>
  </si>
  <si>
    <t xml:space="preserve">Сведения об основных мерах правового регулирования в сфере реализации </t>
  </si>
  <si>
    <t>Источники финансового обеспечения</t>
  </si>
  <si>
    <t xml:space="preserve">Прогнозная оценка расходов на реализацию целей </t>
  </si>
  <si>
    <t>очередной год</t>
  </si>
  <si>
    <t>плановый период</t>
  </si>
  <si>
    <t>Всего</t>
  </si>
  <si>
    <t>Оценка расходов по годам, тыс.рублей</t>
  </si>
  <si>
    <t>Федеральный бюджет</t>
  </si>
  <si>
    <t>Республиканский бюджет Республики Марий Эл</t>
  </si>
  <si>
    <t>Внебюджетные источники</t>
  </si>
  <si>
    <t>Ожидаемые сроки принятия</t>
  </si>
  <si>
    <t>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</si>
  <si>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Обеспечение первичных мер пожарной безопасности в границах населенных пунктов поселения</t>
  </si>
  <si>
    <t>2.7.</t>
  </si>
  <si>
    <t>Реализация мероприятий в области жилищного хозяйства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</si>
  <si>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</si>
  <si>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>Реализация мероприятий в области коммунального хозяйства</t>
  </si>
  <si>
    <t>5.5.</t>
  </si>
  <si>
    <t>6.3.</t>
  </si>
  <si>
    <t>Развитие муниципального управления и противодействие коррупции в границах поселения</t>
  </si>
  <si>
    <t>7.4.</t>
  </si>
  <si>
    <t>Осуществление части переданных полномочий органов местного самоуправления поселения органамм местного самоуправления муниципального района</t>
  </si>
  <si>
    <t>Сведения о показателях (индикаторах) муниципальной программы, подпрограмм и их значениях</t>
  </si>
  <si>
    <t>Показатель</t>
  </si>
  <si>
    <t xml:space="preserve">количество отремонтированных объектов транспортной инфраструктуры </t>
  </si>
  <si>
    <t xml:space="preserve">ед. </t>
  </si>
  <si>
    <t>км/кв.м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</si>
  <si>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</si>
  <si>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%</t>
  </si>
  <si>
    <t>Объем бюджетных ассигнований</t>
  </si>
  <si>
    <t>тыс. руб.</t>
  </si>
  <si>
    <t>Приложение № 1</t>
  </si>
  <si>
    <t xml:space="preserve">количество зарегистрированных случаев чрезвычайных ситуаций относительно базового года </t>
  </si>
  <si>
    <t>ед.</t>
  </si>
  <si>
    <t>снижение ущерба от чрезвычайных ситуаций-снижение количества гибели людей</t>
  </si>
  <si>
    <t>количество профилактических мероприятий по предупреждению ЧС связанных с весенним паводком</t>
  </si>
  <si>
    <t xml:space="preserve">количество пожаров относительно базового года </t>
  </si>
  <si>
    <t>количество членов добровольных пожарных дружин</t>
  </si>
  <si>
    <t>чел.</t>
  </si>
  <si>
    <r>
      <t>количество п</t>
    </r>
    <r>
      <rPr>
        <sz val="10"/>
        <color indexed="8"/>
        <rFont val="Times New Roman"/>
        <family val="1"/>
      </rPr>
      <t>осещений неблагополучных семей (граждан), проживающих на территории поселения</t>
    </r>
  </si>
  <si>
    <t>оборудование и содержание мест купания (пляжей)</t>
  </si>
  <si>
    <t>шт.</t>
  </si>
  <si>
    <t>количестство листовок, памяток, буклетов по безопасности людей на водных объектах (безопасность на воде, на льду)</t>
  </si>
  <si>
    <t xml:space="preserve">установка запрещающих аншлагов </t>
  </si>
  <si>
    <t>количество встреч (бесед) с жителями поселения по вопросам профилактики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</si>
  <si>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 xml:space="preserve">установка стенда «Терроризм и экстремизм» в администрации поселения </t>
  </si>
  <si>
    <t>количестство листовок, памяток, буклетов по профилактике терроризма и экстремизма</t>
  </si>
  <si>
    <t xml:space="preserve">шт. </t>
  </si>
  <si>
    <t>количество членов добровольных народных дружин</t>
  </si>
  <si>
    <t xml:space="preserve">организация дежурства членов добровольных народных дружин </t>
  </si>
  <si>
    <t>дежурств</t>
  </si>
  <si>
    <t>организация проведения ежегодных отчетов участкового уполномоченного полиции перед населением, представительным органом поселения</t>
  </si>
  <si>
    <t>отчет</t>
  </si>
  <si>
    <t>установка камер уличного видеонаблюдения</t>
  </si>
  <si>
    <t>организация мероприятий по очистке территории поселения от мусора (включая ликвидацию несанкционированных свалок)</t>
  </si>
  <si>
    <t>га.</t>
  </si>
  <si>
    <t>выявление фактов самовольного захвата земельных участков в границах поселения</t>
  </si>
  <si>
    <t>шт./кв.м.</t>
  </si>
  <si>
    <t>1/100</t>
  </si>
  <si>
    <t>разъяснение гражданам земельного законодательства, муниципальных правовых актов (количество сходов, опубликований)</t>
  </si>
  <si>
    <t>управление муниципальным имуществом (оценка недвижимости, признание прав)</t>
  </si>
  <si>
    <t xml:space="preserve">формирование системы документов территориального планирования и градостроительного зонирования </t>
  </si>
  <si>
    <t xml:space="preserve">установка общедомовых приборов учетов потребления энергоресурсов в многоквартирных жилых домах </t>
  </si>
  <si>
    <t xml:space="preserve">оснащение приборами учета потребления теплоэнергии здания администрации поселения </t>
  </si>
  <si>
    <t xml:space="preserve">организация и проведение энергетического обследования здания администрации поселения и объектов,  находящихся в муниципальной собственности поселения </t>
  </si>
  <si>
    <t xml:space="preserve">организация и проведение энергетического обследования многоквартирных домов, помещения в которых составляют муниципальный жилищный фонд в границах поселения </t>
  </si>
  <si>
    <t xml:space="preserve">замена ламп накаливания на энергосберегающие на объектах  находящихся в муниципальной собственности поселения (люминесцентные, светодиодные) </t>
  </si>
  <si>
    <t>информирование жителей поселения по вопросам энергосбережения на сходах, через СМИ, сбор и анализ информации об энергоемкости в отраслях  экономики поселения, социальной сферы</t>
  </si>
  <si>
    <t xml:space="preserve">организация сбора средств за найм муниципального жилищного фонда поселения уполномоченным лицом </t>
  </si>
  <si>
    <t xml:space="preserve">осуществление контроля за использованием и сохранностью муниципального жилищного фонда </t>
  </si>
  <si>
    <t>кол-во проверок</t>
  </si>
  <si>
    <t xml:space="preserve">ведение в установленном порядке учета граждан в качестве нуждающихся в жилых помещениях, предоставляемых по договорам социального найма </t>
  </si>
  <si>
    <t>реестр</t>
  </si>
  <si>
    <t xml:space="preserve">капитальный ремонт (ремонт) многоквартирных домов, находящихся в муниципальной собственности поселения </t>
  </si>
  <si>
    <t>ед./кв.м.</t>
  </si>
  <si>
    <t xml:space="preserve">реализация мероприятий по обеспечению устойчивого сокращения непригодного для проживания жилищного фонда </t>
  </si>
  <si>
    <t>кв.м</t>
  </si>
  <si>
    <t xml:space="preserve">количество построенного (приобретенного) жилья в муниципальную собственность </t>
  </si>
  <si>
    <t xml:space="preserve">обустройство, содержание, ремонт мест для сбора бытовых отходов и мусора </t>
  </si>
  <si>
    <t xml:space="preserve">приобретение контейнеров для сбора бытовых отходов и мусора </t>
  </si>
  <si>
    <t xml:space="preserve">установка объектов уличного освещения в населенных пунктах поселения </t>
  </si>
  <si>
    <t xml:space="preserve">противоклещевая обработка и дератизация территорий </t>
  </si>
  <si>
    <t>количество обустроенных малых архитектурных форм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</si>
  <si>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                     с детьми и молодежью</t>
  </si>
  <si>
    <t>количество проведенных субботников</t>
  </si>
  <si>
    <t>количество проведенных мероприятий, посвященных в честь памяти земляков, погибших при защите Отечества</t>
  </si>
  <si>
    <t>количество официально проведенных праздников в населенных пунктах, мероприятий посвященных торжественным (юбилейным) датам</t>
  </si>
  <si>
    <t xml:space="preserve">публично нормативные обязательства поселения по выплате пенсии за выслугу лет лицам, замещавшим должности муниципальной службы в органах местного самоуправления поселения </t>
  </si>
  <si>
    <t>мероприятия, направленные на развитие и поддержку ветеранского движения</t>
  </si>
  <si>
    <t>мероприятия, направленные на укрепление связи и преемственности поколений, на повышение и укрепление статуса семьи.</t>
  </si>
  <si>
    <t xml:space="preserve">опубликование в официальных печатных органах нормативно-правовых актов органов местного самоуправления поселения </t>
  </si>
  <si>
    <t>формирование архивных фондов поселения</t>
  </si>
  <si>
    <t xml:space="preserve">проведение аттестации муниципальных служащих, заседаний комиссии по урегулированию конфликта интересов, конкурсов на замещение должности муниципальной службы </t>
  </si>
  <si>
    <t xml:space="preserve">размещение информации о деятельности органов местного самоуправления в СМИ, на официальных сайтах и информационных стендах </t>
  </si>
  <si>
    <t xml:space="preserve">проведение обучающих и методических семинаров для муниципальных служащих (включая  лиц, включенных в кадровый резерв) </t>
  </si>
  <si>
    <t xml:space="preserve">проведение антикоррупционной экспертизы  муниципальных правовых актов их проектов </t>
  </si>
  <si>
    <t xml:space="preserve">контроль за соблюдением муниципальными служащими запретов, ограничение, обязательств правил служебного поведения, требований о предотвращении или урегулировании конфликта интересов в связи с исполнением ими должностных (служебных) обязанностей  </t>
  </si>
  <si>
    <t xml:space="preserve">обеспечение соблюдения требований Федерального закона от 5 апреля 2013 г. №44-ФЗ «О контрактной системе в сфере закупок товаров, работ и услуг  для обеспечения государственных и муниципальных нужд» </t>
  </si>
  <si>
    <t xml:space="preserve">целевое использование средств местного бюджета </t>
  </si>
  <si>
    <t xml:space="preserve">соблюдение норматива на содержание органов местного самоуправления поселения, установленного Правительством Республики Марий Эл </t>
  </si>
  <si>
    <t xml:space="preserve">заключение соглашений на осуществление части переданных полномочий органов местного самоуправления поселения органам местного самоуправления муниципального района </t>
  </si>
  <si>
    <t>кол-во  полно-мочий</t>
  </si>
  <si>
    <t xml:space="preserve">Содержание автомобильных дорог общего пользования местного значения </t>
  </si>
  <si>
    <t>1/1400</t>
  </si>
  <si>
    <t>Ответственный исполнитель</t>
  </si>
  <si>
    <t xml:space="preserve">Порядок формирования и использования бюджетных ассигнований муниципального дорожного фонда </t>
  </si>
  <si>
    <t>Приложение № 3</t>
  </si>
  <si>
    <t xml:space="preserve">  </t>
  </si>
  <si>
    <t>Приложение № 5</t>
  </si>
  <si>
    <t>осуществление первичного воинского учета - ежегодное представление отчета в РВК до 1 февраля</t>
  </si>
  <si>
    <t>Администрация поселения                        (по соглашению), Администрация Куженерского муниципального района                              (по соглашению)</t>
  </si>
  <si>
    <t>Администрация поселения, органы местного самоуправления Куженерского муниципального района (по соглашению)</t>
  </si>
  <si>
    <t>Реализация основного мероприятия обеспечит достижение показателей Подпрограммы 7</t>
  </si>
  <si>
    <t>Несвоевременное и некачественное решение вопросов местного значения</t>
  </si>
  <si>
    <t>Выполнение органами местного самоуправления Куженерского муниципального района условий соглашений по осуществлению части переданных полномочий органов местного самоуправления поселения органамм местного самоуправления муниципального района</t>
  </si>
  <si>
    <t>2025</t>
  </si>
  <si>
    <t>Осуществление части переданных полномочий органов местного самоуправления поселения органами местного самоуправления муниципального района</t>
  </si>
  <si>
    <t>Несвоевременное финансирование расходных обязательств поселения по решению вопросов местного значения</t>
  </si>
  <si>
    <t>Обеспечение долгосрочной сбалансированности и устойчивости местного бюджета, повышение качества управления муниципальными финансами</t>
  </si>
  <si>
    <t>Неудовлетворенность населения по решению вопросов местного значения на территории поселения. Снижение авторитета власти.</t>
  </si>
  <si>
    <t>Развитие механизма предупреждения коррупции, выявление и разрешение конфликта интересов на муниципальной службе. Обеспечение условий для осуществления органами местного самоуправления поселения полномочий по реализации соблюдения требований к служебному поведению муниципальных служащих. Формирование системы антикоррупционной пропаганды и антикоррупционного мировоззрения, гражданским инициативам, направленным на противодействие коррупции в поселении.</t>
  </si>
  <si>
    <t>Невыполнение органами местного самоуправления поселения полномочий по решению вопросов местного значения. Неукомплектованность органами местного самоуправления поселения кадрами.</t>
  </si>
  <si>
    <t>Обеспечение деятельности органов местного самоуправления поселения:совершенствование системы повышения квалификации муниципальных служащих, создание условий, направленных на повышение качества исполнения муниципальными служащими должностных (служебных) обязанностей и оказываемых ими услуг, создание системы открытости и гласности муниципальной службы</t>
  </si>
  <si>
    <t xml:space="preserve">Обеспечение осуществления управленческих функций в администрации поселения,  информационность граждан о деятельности органов местного самоупраления поселения, совершенствование межбюджетных отношений и создание условий для повышения качества управления бюджетным процессом в поселении </t>
  </si>
  <si>
    <t>Реализация основного мероприятия обеспечит достижение показателей Подпрограммы 6</t>
  </si>
  <si>
    <t>Рост социальной нестабильности, отток населения поселения, сокращение трудовых ресурсов, рост финансовой нестабильности в муниципальном образовании</t>
  </si>
  <si>
    <t>Повышение уровня комфорта жизни населения, повышение доступности объектов социальной инфраструктуры для населения, обеспечение безопасности, качества и эффективности использования населением объектов социальной инфраструктуры</t>
  </si>
  <si>
    <t>Отсутствие социального партнерства между органами местного самоуправления и общественными и некоммерческими организациями приведет к неудовлетворенности населения деятельностью органов местного самоуправления</t>
  </si>
  <si>
    <t>Создание условий для деятельности общественных и некоммерческих организаций в решении социально значимых задач и проблем поселения</t>
  </si>
  <si>
    <t>Нарушение прав граждан на получение мер социальной поддержки</t>
  </si>
  <si>
    <t>Обеспечение гарантированных государством мер социальной поддержки отдельным категориям граждан за счет средств местного бюджета</t>
  </si>
  <si>
    <t xml:space="preserve"> </t>
  </si>
  <si>
    <t>Повышение степени социального согласия населения, повышение авторитета органа местного самоуправления, приобщение населения поселения к культурно-историческому наследию</t>
  </si>
  <si>
    <t>Реализация основного мероприятия обеспечит достижение показателей Подпрограммы 5</t>
  </si>
  <si>
    <t>Рост социальной напряженности, ухудшение эстетического состояния обустроенных мест массового отдыха населения. Рост безнадзорности и правонарушений несовершеннолетних. Рост семей и детей, находящихся в социально опасном положении. Угроза распространения вредных привычек и асоциального поведения в молодежной среде. Влияние неформальных объединений в молодежной среде. Угроза потери семейных ценностей, рост числа разводов.</t>
  </si>
  <si>
    <t>Создание условий для развития на территории поселения физической культуры и массового спорта, вовлечение различных групп населения к регулярным занятиям физической культуры и массового спорта. Ссоздание условий для массового отдыха жителей поселения, совершенствование эстетического состояния и увеличение количества обустроенных мест массового отдыха населения. Организация мероприятий по работе с детьми и молодежью поддержка молодежных инициатив, популяризация семейных ценностей, пропоганда здорового образа жизни, профилактика негативных проявлений в молодежной среде.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</si>
  <si>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</t>
  </si>
  <si>
    <t xml:space="preserve">Рост социальной напряженности, совершаемых противоправных деяний. Нарушаются права граждан на благоприятную окружающую среду. Ухудшается санитарное состояние территорий, безопасность дорожного движения. </t>
  </si>
  <si>
    <t>Повышение уровня  благоустройства населенных пунктов – содержание и развитию сетей освещения, озеленения территорий, объектов культурного наследия. Организация ритуальных услуг, содержание мест захоронений и общественных территорий, комплексное развитие внутридворовых территорий, обустройство малых архитектурных форм</t>
  </si>
  <si>
    <t>Рост социальной напряженности. Снижение качества и надежности коммунальных услуг, неэффективное функционирование и развитие коммунального хозяйства.</t>
  </si>
  <si>
    <t>Создание и содержание мест накопления твердых коммунальных отходов, определение схем их размещения и ведение реестра мест накопления твердых коммунальных отходов в соответствии с правилам благоустройства поселения, требованиям законодательства РФ в области санитарно-эпидемиологического благополучия населения и иного законодательства РФ</t>
  </si>
  <si>
    <t>Рост социальной напряженности, ухудшение жилищных условий проживания граждан</t>
  </si>
  <si>
    <t xml:space="preserve">Улучшение качества жизни населения  поселения, создание благоприятных условий  для проживания, повышение общего уровня благоустройства поселения </t>
  </si>
  <si>
    <t>Реализация основного мероприятия обеспечит достижение показателей Подпрограммы  5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</si>
  <si>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</t>
  </si>
  <si>
    <t>Обеспечение сбалансированного развития систем коммунальной, жилищной инфраструктуры  поселения в соответствии с установленными требованиями надежности, энергетической эффективности указанных систем, снижения негативного воздействия на окружающую среду и здоровье человека</t>
  </si>
  <si>
    <t>Реализация основного мероприятия обеспечит достижение показателей Подпрограммы  4</t>
  </si>
  <si>
    <t>Нерациональное потребление тепло-энергоресурсов или неоправданные их потери. Увеличение расходов местного бюджета. Угроза возникновения чрезвычайных ситуаций.</t>
  </si>
  <si>
    <t>Повышение энергетической эффективности использования энергоресурсов, снижение затрат на энергоресурсы, снижение в сопоставимых условиях объема потребления энергресурсов, оснащение приборами учета используемых энергоресурсов</t>
  </si>
  <si>
    <t>Повышение энергетической эффективности зданий, строений и жилищного фонда поселения, внедрение энергосберегающих технологий, сокращение расходов местного бюджета , формирование общественного сознания в пользу энергосбережения</t>
  </si>
  <si>
    <t>Реализация основного мероприятия обеспечит достижение показателей Подпрограммы  3</t>
  </si>
  <si>
    <t>При отсутствии генплана не допускается возможность принятия решений об изменении вида разрешенного использования земельных участков, выдачи разрешений на строительство, предоставление земельных участков для строительства</t>
  </si>
  <si>
    <t>Планирование объектов местного значения пселения, определение назначения территорий исходя из совокупности социальных, экономических, экологических и иных факторов в целях обеспечения устойчивого развития территории поселения</t>
  </si>
  <si>
    <t>Ухудшение экологической обстановки. Загрязнение окружающей среды (воздуха, почвы, водных объектов, мест массового отдыха и др.). Создается опасность для проживания граждан.</t>
  </si>
  <si>
    <t>Охрана жизни и здоровья граждан, рациональное использование природных ресурсов, соблюдение требований законодательства в области охраны окружающей среды и ответственность за экологические правонарушения</t>
  </si>
  <si>
    <t xml:space="preserve">Повышение экологической безопасности населения, рациональное использование земель   и охрана земель на территории поселения </t>
  </si>
  <si>
    <t>Реализация основного мероприятия обеспечит достижение показателей Подпрограммы  2</t>
  </si>
  <si>
    <t>Нецелевое расходование бюджетных средств</t>
  </si>
  <si>
    <t>Основной целью воинского учета является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</t>
  </si>
  <si>
    <t>Рост количества правонарушений, размера ущерба и потерь от правонарушений</t>
  </si>
  <si>
    <t>Комплексное решение проблемы профилактики правонарушений: обеспечение безопасности жителей поселения, профилактика правонарушений , выявление и устранение причин и условий, способствующих совершению правонарушений, координация деятельности органов и учреждений системы профилактики правонарушений, снижение уровня преступности на территории поселения</t>
  </si>
  <si>
    <t>Дестабилизация гражданского общества, угроза межнациональных конфликтов. Рост преступности, вовлечение граждан в экстремисткие организации.</t>
  </si>
  <si>
    <t>Внедрение норм толерантного поведения в социальную практику противодействия терроризму, экстремизму и снижения социальной напряженности</t>
  </si>
  <si>
    <t xml:space="preserve">Угроза безопасности жизни и здоровья людей на водных объектах в купальный сезон </t>
  </si>
  <si>
    <t>Упорядочение мест массового отдыха населения на  водных объектах, привлечение населения к отдыху на оборудованных местах для купания</t>
  </si>
  <si>
    <t xml:space="preserve">Рост числа пострадавших людей и  материального ущерба </t>
  </si>
  <si>
    <t>Снижение числа пострадавших людей и  материального ущерба, готовность муниципальных структур к действиям по профилактике, предотварщению и ликвидаии пожаров</t>
  </si>
  <si>
    <t>Необеспечение безопасности населения и территории при чрезвычайных ситуациях</t>
  </si>
  <si>
    <t>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</si>
  <si>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Необеспечение мер по предупреждению чрезвычайных ситуаций, по проведению аварийно-спасательных, аварийно-восстановительных работ по ликвидации стихийных бедствий и других чрезвычайных ситуаций</t>
  </si>
  <si>
    <t>Создание резервов на непредвиденные расходы, в том числе на обеспечение мер по предупреждению чрезвычайных ситуаций, на проведение аварийно-спасательных, аварийно-восстановительных работ по ликвидации стихийных бедствий и других чрезвычайных ситуаций</t>
  </si>
  <si>
    <t>Реализация основного мероприятия обеспечит достижение показателей Подпрограммы 1</t>
  </si>
  <si>
    <t>Неудовлетворение  возрастающих спросов экономики и общества на транспортные услуги</t>
  </si>
  <si>
    <t>Создание и развитие транспортной инфраструктуры, повышение надежности функционирования этих систем, обеспечивающих комфортные и безопасные условия для проживания граждан</t>
  </si>
  <si>
    <t xml:space="preserve">   </t>
  </si>
  <si>
    <t>Снижение доли автомобильных дорог общего пользования местного значения, не отчечающих нормативным требования, за счет капитального ремонта, ремонта и содержания автомобильных дорог общего местного значения, совершенствование улично-дрожной сети в границах населенных пунктов  поселения</t>
  </si>
  <si>
    <t>окончания реализации</t>
  </si>
  <si>
    <t>начала реализации</t>
  </si>
  <si>
    <t>Связь с показателями муниципальной программы (подпрограммы)</t>
  </si>
  <si>
    <t>Последствия не реализации муниципальной программы,                                     основного мерприятия</t>
  </si>
  <si>
    <t>Ожидаемый непосредственный результат (краткое описание)</t>
  </si>
  <si>
    <t xml:space="preserve">Срок </t>
  </si>
  <si>
    <t>Перечень основных мероприятий</t>
  </si>
  <si>
    <t>Приложение № 2</t>
  </si>
  <si>
    <t xml:space="preserve">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
</t>
  </si>
  <si>
    <t>Мероприятие</t>
  </si>
  <si>
    <t xml:space="preserve">Участие в предупреждении и ликвидации последствий чрезвычайных ситуаций в границах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ситуаций. </t>
  </si>
  <si>
    <t>Владение, пользование и распоряжение имуществом, находящимся в муниципальной собственности поселения в части принятия документов, а также выдачи решений о переводе или отказе в переводе жилого помещения в нежилое или нежилого помещения в жилое помещение</t>
  </si>
  <si>
    <t>Составление и рассмотрение проекта бюджета поселения, исполнение бюджета поселения, осуществление контроля за его исполнением, составление отчета об исполнении бюджета поселения</t>
  </si>
  <si>
    <t>Установление тарифов на услуги, предоставляемые муниципальными предприятиями и учреждениями, и работы, выполняемые муниципальными предприятиями  и учреждениями, если иное не предусмотрено федеральными законами</t>
  </si>
  <si>
    <t>Предоставление иных межбюджетных трансфертов из бюджета  поселения бюджету муниципального района на осуществление части переданных полномочий:</t>
  </si>
  <si>
    <t>7.4.1.</t>
  </si>
  <si>
    <t>Расходы на реализацию мероприятий в рамках региональных проектов</t>
  </si>
  <si>
    <t>Условно утверждаемые расходы</t>
  </si>
  <si>
    <t>Выполнение других общегосударственных обязательств поселения</t>
  </si>
  <si>
    <t>7.3.1.</t>
  </si>
  <si>
    <t>Повышение эффективности противодействия коррупции при учете и использовании муниципального имущества, осуществление работы по недопущению возникновения конфликта интересов в данной сфере деятельности</t>
  </si>
  <si>
    <t xml:space="preserve">Контроль за соблюдением муниципальными служащими запретов, ограничение, обязательств правил служебного поведения, требований о предотвращении или урегулировании конфликта интересов в связи с исполнением ими должностных (служебных) обязанностей </t>
  </si>
  <si>
    <t>Повышение квалификации муниципальных служащих, в должности которых входит участие в противодействии коррупции</t>
  </si>
  <si>
    <t>Обеспечение соблюдения требований Федерального закона от 5 апреля 2013 г. №44-ФЗ "О контрактной системе в сфере закупок товаров, работ и услуг  для обеспечения государственных и муниципальных нужд"</t>
  </si>
  <si>
    <t>Проведение антикоррупционной экспертизы  муниципальных правовы актов их проектов</t>
  </si>
  <si>
    <t xml:space="preserve">Разработка и принятие муниципальных правовы актов, направленных на противодействие коррупции </t>
  </si>
  <si>
    <t>7.2.3.</t>
  </si>
  <si>
    <t>Проведение обучающих и методических семинаров муниципальными служащими и лицами, включенными в кадровый резерв</t>
  </si>
  <si>
    <t>Повышение квалификации муниципальных служащих</t>
  </si>
  <si>
    <t>Повышение квалификации муниципальных служащих , проведение обучающих и методических семинаров муниципальными служащими и лицами, включенными в кадровый резерв</t>
  </si>
  <si>
    <t>7.2.2.</t>
  </si>
  <si>
    <t>Ежегодная диспанцеризация муниципальных служащих</t>
  </si>
  <si>
    <t>Опубликование муниципальных правовых актов в официальных печатных органах</t>
  </si>
  <si>
    <t xml:space="preserve">Проведение мероприятий по работе с кадровым резервом муниципальных служащих </t>
  </si>
  <si>
    <t>Проведение аттестации муниципальных служащих, заседаний комиссии по урегулированию конфликта интересов, конкурсов на замещение должности муниципальной службы</t>
  </si>
  <si>
    <t>Развитие муниципального управления в поселении</t>
  </si>
  <si>
    <t>7.2.1.</t>
  </si>
  <si>
    <t>Курсы повышения квалификации по 44-ФЗ</t>
  </si>
  <si>
    <t>Формирование архивных фондов поселения</t>
  </si>
  <si>
    <t>Опубликование в официальных печатных органах нормативноправовых актов органов местного самоуправления поселения</t>
  </si>
  <si>
    <t xml:space="preserve">Расходы по выплате отдельным категориям работников, должности которыз не относятся к муниципальной службе </t>
  </si>
  <si>
    <t>Выполнение других общегосударственных вопросов</t>
  </si>
  <si>
    <t>7.1.4.</t>
  </si>
  <si>
    <t>Опубликование в официальных печатных органах нормативно-правовых актов по обеспечению подготовки и проведение муниципальных выборов</t>
  </si>
  <si>
    <t>Материально-техническое обеспечение подготовки и проведение муниципальных выборов</t>
  </si>
  <si>
    <t>Обеспечение подготовки и проведение муниципальных выборов</t>
  </si>
  <si>
    <t>7.1.3.</t>
  </si>
  <si>
    <t>Содержание Главы админстрации поселения</t>
  </si>
  <si>
    <t>7.1.2.</t>
  </si>
  <si>
    <t>Содержание админстрации поселения</t>
  </si>
  <si>
    <t>7.1.1.</t>
  </si>
  <si>
    <t>Капитальный ремонт (ремонт) объектов социальной инфраструктуры</t>
  </si>
  <si>
    <t>Строительство (реконструкция) объектов социальной инфраструктуры</t>
  </si>
  <si>
    <t>6.3.1.</t>
  </si>
  <si>
    <t>Создание условий для активной общественной деятельности общественных и некоммерческих организаций в решении социально значимых проблем поселения</t>
  </si>
  <si>
    <t>Организация и проведение мероприятий по взаимодействию и поддержке общественных и некоммерческих организаций</t>
  </si>
  <si>
    <t>6.2.1.</t>
  </si>
  <si>
    <t>Организация и проведение мероприятий, направленных на укрепление связи и преемственности поколений, на повышение и укрепление статуса семьи</t>
  </si>
  <si>
    <t>Организация и проведение мероприятий, направленных на развитие и поддержку ветеранского движения</t>
  </si>
  <si>
    <t>Организация и проведение  мероприятий для отдельной категории граждан</t>
  </si>
  <si>
    <t>Пенсии за выслугу летлицам, замещавшим должности муниципальной службы в органах местного самоуправления поселения</t>
  </si>
  <si>
    <t>6.1.1.</t>
  </si>
  <si>
    <t>Организация и осуществление мероприятий по работе с детьми и молодежью в поселении</t>
  </si>
  <si>
    <t>Проведение мероприятий в честь профессиональных праздников, заслуженных жителей поселения</t>
  </si>
  <si>
    <t xml:space="preserve">Проведение праздников деревень, мероприятий посвященных торжественным (юбилейным) датам </t>
  </si>
  <si>
    <t>Обустройство мест массового отдыха населения (устройство сцен, скамеек для проведения традиционных мероприятий в населенных пунктах поселения)</t>
  </si>
  <si>
    <t>Строительство спортивных объектов</t>
  </si>
  <si>
    <t>Проведения официальных физкультурно-оздоровительных и спортивных мероприятий поселения</t>
  </si>
  <si>
    <t>Приобретение спортивного инвентаря</t>
  </si>
  <si>
    <t>Участие команд поселения в проводимых официальных физкультурно-оздоровительных и спортивных мероприятий района, республики</t>
  </si>
  <si>
    <t>Содержание, ремонт стадиона, спортивных площадок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</si>
  <si>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поселения, организация и осуществление мероприятий по работе с детьми и молодежью в поселении</t>
  </si>
  <si>
    <t>5.5.1.</t>
  </si>
  <si>
    <t>Проведение мероприятий, посвященных в честь памяти земляков, погибших при защите Отечества</t>
  </si>
  <si>
    <t>Сохранение, восстановление, содержание, ремонт памятников памятных знаков, иных мемориальных объектов, увековечивающих память земляков, погибших при защите Отечества</t>
  </si>
  <si>
    <t>Содержание и ремонт оборудования, ограждения  на детских площадках</t>
  </si>
  <si>
    <t>Приобретение и содержание скамеек, урн для мусора</t>
  </si>
  <si>
    <t>Установка указателей с наименованиями улиц и номерами домов</t>
  </si>
  <si>
    <t>Присвоение адресов объектам адресации, изменение, аннулирование адресов, присвоение наименований элементам улично-дорожной сети 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</si>
  <si>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 xml:space="preserve">Содержание транспортных средств (транспортные услуги) для вывоза бытовых отходов и мусора </t>
  </si>
  <si>
    <t>Приобретение контейнеров для сбора бытовых отходов и мусора</t>
  </si>
  <si>
    <t>Обустройство, содержание, ремонт мест для сбора бытовых отходов и мусора</t>
  </si>
  <si>
    <t>Прочие мероприятия по благоустройству территории поселения</t>
  </si>
  <si>
    <t>5.4.4.</t>
  </si>
  <si>
    <t>Обкоска территорий кладбищ, вырубка деревьев (кустарников)</t>
  </si>
  <si>
    <t>Обустройство, содержание, ремонт мест для сбора мусора на территории кладбищ</t>
  </si>
  <si>
    <t>Дератизация територии кладбищ</t>
  </si>
  <si>
    <t>Противоклещевая обработка територии кладбищ</t>
  </si>
  <si>
    <t>Сбор и вывоз мусора с территорий кладбищ</t>
  </si>
  <si>
    <t>Организация ритуальных услуг и содержание мест захоронения</t>
  </si>
  <si>
    <t>5.4.3.</t>
  </si>
  <si>
    <t xml:space="preserve">Дератизация територий </t>
  </si>
  <si>
    <t>Противоклещевая обработка территорий</t>
  </si>
  <si>
    <t>Скашивание травы на территории бульвара, парка, улиц</t>
  </si>
  <si>
    <t>Содержание клумб (обустройство и ремонт клумб, приобретение рассады, удобрений, полив)</t>
  </si>
  <si>
    <t xml:space="preserve">Приобретение и содержание инвентаря, косилок, расходного материала </t>
  </si>
  <si>
    <t>Обрезка, побелка деревьев (кустарников)</t>
  </si>
  <si>
    <t>Высадка деревьев (кустарников)</t>
  </si>
  <si>
    <t xml:space="preserve">Озеленение территории </t>
  </si>
  <si>
    <t>5.4.2.</t>
  </si>
  <si>
    <t>Приобретение электрической энергии</t>
  </si>
  <si>
    <t>Ремонт объектов уличного освещения в населенных пунктах поселения (замена ламп, приборов учета и другие виды работ)</t>
  </si>
  <si>
    <t>Техобслуживание объектов уличного освещения</t>
  </si>
  <si>
    <t>Установка объектов уличного освещения в населенных пунктах поселения</t>
  </si>
  <si>
    <t>Освещение улиц в населенных пунктах поселения</t>
  </si>
  <si>
    <t>5.4.1.</t>
  </si>
  <si>
    <t xml:space="preserve">Субсидии юридическим лицам, индивидуальым предпринимателям, оказывающим бытовые услуги населению при применении регулируемых тарифов </t>
  </si>
  <si>
    <t xml:space="preserve">Оценка рыночной стоимости годовой арендной платы </t>
  </si>
  <si>
    <t xml:space="preserve">Оплата услуг по содержанию и ремонту объекта </t>
  </si>
  <si>
    <t xml:space="preserve">Оплата коммунальных услуг по объекту 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</si>
  <si>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</si>
  <si>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5.3.1.</t>
  </si>
  <si>
    <t>Рзработка проектно-сметной документации на строительство многоквартирных домов, предназначенных для переселения граждан из аварийного жилищного фонда</t>
  </si>
  <si>
    <t>Выплата лицам, в чьей собственности находятся жилые помещения, входящие в аварийный жилищный фонд, возмещения за изымаемые жилые помещения в соответствии со статьей 32 Жилищного кодекса Российской Федерации</t>
  </si>
  <si>
    <t>Снос аварийного жилищного фонда</t>
  </si>
  <si>
    <t>Оценка стоимости жилых помещений, входящие в аварийный жилищный фонд, для возмещения за изымаемые жилые помещения в соответствии со статьей 32 Жилищного кодекса Российской Федерации</t>
  </si>
  <si>
    <t>Размещение сведений об аварийном жилищном фонде  и о ходе реализации программ переселения граждан из аварийного жилищного фондав автоматизированной информационной системе "Реформа ЖКХ"</t>
  </si>
  <si>
    <t>Проведение инвентаризации и последующего мониторинга аварийного жилищного фонда на территории поселения</t>
  </si>
  <si>
    <t>Обеспечение реализация мероприятий по обеспечению устойчивого сокращения непригодного для проживания жилищного фонда</t>
  </si>
  <si>
    <t>5.2.2.</t>
  </si>
  <si>
    <t>Реализация мероприятий по обеспечению устойчивого сокращения непригодного для проживания жилищного фонда</t>
  </si>
  <si>
    <t>5.2.1.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</si>
  <si>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</si>
  <si>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5.1.2.</t>
  </si>
  <si>
    <t xml:space="preserve">Строительство, приобретение жилых помещений в муниципальную собственность поселения </t>
  </si>
  <si>
    <t xml:space="preserve">Капитальный ремонт (ремонт) жилых помещений, находящихся в муниципальной собственности поселения </t>
  </si>
  <si>
    <t xml:space="preserve">Предоставление жилых помещений по договорам социального найма гражданам, признанными нуждающимися  в жилых помещениях  в установленном порядке </t>
  </si>
  <si>
    <t xml:space="preserve">Ведение в установленном порядке учета граждан в качестве нуждающихсяв жилых помещениях, предоставляемых по договорам социального найма </t>
  </si>
  <si>
    <t>Возмещение расходов по содержанию (ремонту) муниципального жилищного фонда поселения (расходы по регистрации, передаче жилых помещений по договорам социального найма (найма), оплата услуг за потребленные теплоэнергоресурсы, содержание и ремонт, возмещение убытков причиненных третьим лицам и другие расходы)</t>
  </si>
  <si>
    <t>Осуществление контроля за использованием и сохранностью муниципального жилищного фонда</t>
  </si>
  <si>
    <t>Признание жилых помещений муниципальногь жилищного фонда непригодными для проживания</t>
  </si>
  <si>
    <t>Согласование переустройства (перепланировки) жилых помещений</t>
  </si>
  <si>
    <t>Принятие решения о переводе жилых помещений в нежилые помещения и нежилых в жилые помещения</t>
  </si>
  <si>
    <t>Организация сбора средств за найм муниципального жилищного фонда поселения уполномоченным лицом</t>
  </si>
  <si>
    <t>Определение способа управления многоквартирными домами, организация передача муниципального жилищного фонда поселения в управление управляющим компаниям</t>
  </si>
  <si>
    <t>Ведение реестра муниципального жилищного фонда поселения</t>
  </si>
  <si>
    <t>5.1.1.</t>
  </si>
  <si>
    <t>Информирование жителей поселения по вопросам энергосбережения на сельских сходах, через СМИ, сбор и анализ информации об энергоемкости в отраслях  экономики поселения, социальной сферы</t>
  </si>
  <si>
    <t>Проведение комплекса организационно-правовых мероприятий по управлению энергосбережением, сбор и анализ информации об энергоемкости экономики поселения</t>
  </si>
  <si>
    <t>4.1.4.</t>
  </si>
  <si>
    <t>Замена ламп накаливания на энергосберегающие на объектах  находящихся в муниципальной собственности поселения (люминесцентные, светодиодные)</t>
  </si>
  <si>
    <t>Замена ламп накаливания на энергосберегающие на объектах  находящихся в муниципальной собственности поселения</t>
  </si>
  <si>
    <t>4.1.3.</t>
  </si>
  <si>
    <t>Организация и проведение энергетического обследования многоквартирных домов, помещения в которых составляют мунициальный жилищный фонд в границах поселения</t>
  </si>
  <si>
    <t>Организация и проведение энергетического обследования здания администрации поселения и объектов  находящихся в муниципальной собственности поселения</t>
  </si>
  <si>
    <t>Проведение энергетического обследования зданий и сооружений</t>
  </si>
  <si>
    <t>4.1.2.</t>
  </si>
  <si>
    <t>Установка групп учета потребления электроэнергии на объектах уличного освещения</t>
  </si>
  <si>
    <t>Оснащение приборами учета потребления теплоэнергии здания администрации поселения</t>
  </si>
  <si>
    <t>Установка общедомовых приборов учетов потребления энергоресурсов в многоквартирных жилых домах</t>
  </si>
  <si>
    <t>Оснащение приборами учета потребления топливно-энергетических ресурсов</t>
  </si>
  <si>
    <t>4.1.1.</t>
  </si>
  <si>
    <t>Внесение изменений в генеральный план поселения</t>
  </si>
  <si>
    <t>Разработка и утверждение документации по планировке территории поселения (внесение изменений)</t>
  </si>
  <si>
    <t>Разработка проекта планировки и межевания индивидуальной жилой застройки в поселении (внесение изменений)</t>
  </si>
  <si>
    <t>Разработка и утверждение правил землепользования и застройки поселения (внесение изменений)</t>
  </si>
  <si>
    <t>Разработка и утверждение схем территориального планирования поселения (внесение изменений)</t>
  </si>
  <si>
    <t>Формирование системы документов территориального планирования и градостроительного зонирования</t>
  </si>
  <si>
    <t>3.2.2.</t>
  </si>
  <si>
    <t>Иные мероприятия по содержанию объектов недвижимости (уплата налогов и иных платежей, обслуживание и ремонт объектов)</t>
  </si>
  <si>
    <t>Проведение государственного кадастрового учета земель сельхозназначения, установление границ земельных участков</t>
  </si>
  <si>
    <t>Выявление, постановка на кадастровый учет безхозяйных объектов на территории поселения</t>
  </si>
  <si>
    <t>Проведение государственного кадастрового учета под многоквартирными домами</t>
  </si>
  <si>
    <t>Выполнение землеустроительных работ на территории поселения</t>
  </si>
  <si>
    <t xml:space="preserve">Публикация муниципальных правовых актов поселения в официальном печатном органе Куженерского муниципального района по вопросам регулирования отношений по муниципальной собственности </t>
  </si>
  <si>
    <t xml:space="preserve">Оценка объектов недвижимости, земельных участков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</si>
  <si>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</si>
  <si>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3.2.1.</t>
  </si>
  <si>
    <t>Контроль за законностью оснований пользования земельными участками в границах поселения</t>
  </si>
  <si>
    <t>Направление в правоохранительные и судебные органы материалов о прекращении  права на земельный участок ввиду его ненадлежащего (нецелевого) использования</t>
  </si>
  <si>
    <t>Разъяснение гражданам земельного законодательства, муниципальных правовых актов</t>
  </si>
  <si>
    <t xml:space="preserve">Контроль за использованием земель сельхозназначения по целевому назначению </t>
  </si>
  <si>
    <t>Выявление фактов самовольного захвата земельных участков в границах поселения</t>
  </si>
  <si>
    <t>Посадка деревьев (кустарников) на участках подверженной ветровой эрозии в границах населенных пунктов поселения</t>
  </si>
  <si>
    <t>Агрохимическое обследование почвы при выявлении фактов отравления, загрязнения вследствии нарушения правил обращения с минеральными удобрениями, средства химической защиты растений и иными опасными химическими и биологическими веществами</t>
  </si>
  <si>
    <t>Организация мероприятий по очистке территории поселения от мусора (включая ликвидацию несанкционированных свалок)</t>
  </si>
  <si>
    <t>Охрана и использование земель на территории поселения</t>
  </si>
  <si>
    <t>3.1.1.</t>
  </si>
  <si>
    <t>Содержание и обеспечение деятельности специалиста, осуществляющего первичный воинский учет на территории поселения</t>
  </si>
  <si>
    <t>2.7.1.</t>
  </si>
  <si>
    <t>Предоставление помещения для работы на обслуживаемом административном участке поселения сотруднику, замещающему должность уполномоченного полицейского</t>
  </si>
  <si>
    <t>Оказание социальной, психологической поддержки лицам, пострадавшим от преступлений и правонарушений или подверженным стать таковыми</t>
  </si>
  <si>
    <t>Социальная реабилитация лиц,  состоящих на профилактическом учете, в т.ч.  условно осужденные, помощь в трудовом устройстве</t>
  </si>
  <si>
    <t>Проведение рейдовых мероприятий по выявлению фактов незаконной реализации спиртосодержащей продукцией (в т.ч. в ночное время) на территории поселения</t>
  </si>
  <si>
    <t>Правовое просвещение и правовое информирование – обеспечение подготовки и размещение в местах массового пребывания граждан  информационных материалов (буклетов, листовок) о действиях в случае возникновения угроз от преступных и иных посягательств, а также размещение соответствующей информации на информационных стендах поселения</t>
  </si>
  <si>
    <t>Выявление детей и подростков, оставшихся без попечения родителей, безнадзорных, беспризорных детей, информирование всех субъектов профилактики для принятия мер по устройству детей</t>
  </si>
  <si>
    <t>Посещение неблагополучных семей, проживающих на территории поселения</t>
  </si>
  <si>
    <t>2.6.2.</t>
  </si>
  <si>
    <t>Организация дежурства добровольных народныхх дружин (ДНД)  на территории поселения</t>
  </si>
  <si>
    <t>Содержание добровольных народныхх дружин (ДНД) - изготовление удостоворений членов ДНД, приобретение инвентаря, средств защиты, оплата услуг членов ДНД</t>
  </si>
  <si>
    <t>Организация деятельности добровольных народных дружин (ДНД) на территории поселения</t>
  </si>
  <si>
    <t>2.6.1.</t>
  </si>
  <si>
    <t>Обновление стенда "Терроризм и экстремизм" в администрации поселения</t>
  </si>
  <si>
    <t>Осуществление мониторинга в целях недопущения призывов к нарушению общественного порядка, пропоганды деятельности организаций террористической и экстремисткой направленности</t>
  </si>
  <si>
    <t>Направление в администрацию Куженерского муниципального района и прокуратуру Куженерского района информации о поступающих в администрацию поселения уведомления граждан о создании и начале деятельности религиозных групп на территории поселения</t>
  </si>
  <si>
    <t>Проведение мероприятий по выявлению и пресечению распространения литературы, аудио- и видеоматериалов экстремисткого толка, пропогандирующие разжигание национальной, расовой и религиозной вражды</t>
  </si>
  <si>
    <t>Проведение комплексных обследований потенциально опасных объектов, жилых домов, пустующих зданий на предмет установления граждан, незаконно находящихся на территории поселения и обнаружения элементов подготовки террористических акций</t>
  </si>
  <si>
    <t xml:space="preserve">Информирование жителей поселения о тактике действий при выявлении фактов экстремисткой направленности </t>
  </si>
  <si>
    <t>Информирование жителей поселения о наличии в поселении телефоонных линий для сообщения фактов экстремисткой деятельности</t>
  </si>
  <si>
    <t>Обход территорий поселения на предмет выявления мест концентрации молодежи, уведомлять о данном факте правоохранительные органы</t>
  </si>
  <si>
    <t>Обход территорий поселения на предмет выявления и ликвидации последствий экстремисткой деятельности, которые проявляются в виде нанесения на архетиктурные сооружения символов и знаков экстремисткой направленности</t>
  </si>
  <si>
    <t>Изготовление и размещение в местах массового пребывания граждан информационных материалов о действиях в случае возникновения угроз экстремисткого и террористического характера, размещение информации в установленных местах для обнародования  информации на территории поселения</t>
  </si>
  <si>
    <t>2.5.1.</t>
  </si>
  <si>
    <t>Устройство плотов на реках (водоемах)</t>
  </si>
  <si>
    <t>Содержание матросов-спасателей  (обучение, оплата услуг по дежурству на плаже, прибретение спасательных жилетов, лодок и другого снаряжения)</t>
  </si>
  <si>
    <t>Содержание береговой территории мест купания, пляжа (уборка мусора, обкос и обработка территорий)</t>
  </si>
  <si>
    <t xml:space="preserve">Оборудование и содержание мест купания, пляжа (установка и содержание кабин для перодевания, скамеек, ограждений; анализ почвы и воды; приобретение песка) </t>
  </si>
  <si>
    <t xml:space="preserve">Развитие системы информационного обеспечения, пропогандистких мероприятий и разъяснительной работы с населением по предотвращению несчастных случаев на воде </t>
  </si>
  <si>
    <t xml:space="preserve">Установка на береговой полосе в местах, запрещенных для купания, специальных знаков безопасности на водных объектах о запрещении купания и информационных аншлагов о запрете купания </t>
  </si>
  <si>
    <t xml:space="preserve">Осуществление мероприятий по обеспечению безопасности людей на водных объектах, охраны их жизни и здоровья </t>
  </si>
  <si>
    <t>2.4.1.</t>
  </si>
  <si>
    <t xml:space="preserve">Социальные меры поддержки членов  добровольных пожарных дружин (ДПД)  </t>
  </si>
  <si>
    <t xml:space="preserve">Организация  конкурсов (соревнования) среди членов добровольных пожарных дружин (ДПД)  </t>
  </si>
  <si>
    <t xml:space="preserve">Обучение членов добровольных пожарных дружин (ДПД) </t>
  </si>
  <si>
    <t>Содержание добровольных пожарных дружин (ДПД) -приобретение спецодежды, инвентаря, средств защиты</t>
  </si>
  <si>
    <t>Создание условий для обеспечения деятельности добровольных пожарных дружин</t>
  </si>
  <si>
    <t>2.3.4.</t>
  </si>
  <si>
    <t>Иные мероприятия при функционировании пожарного поста</t>
  </si>
  <si>
    <t>Содержание помещений пожарного поста</t>
  </si>
  <si>
    <t>Содержание транспортных средств</t>
  </si>
  <si>
    <t>Содержание пожарного поста</t>
  </si>
  <si>
    <t>2.3.3.</t>
  </si>
  <si>
    <t>Создание, содержание и обустройство пирсов</t>
  </si>
  <si>
    <t>Создание, содержание, ремонт искусственных противопожарных водоемов для забора воды</t>
  </si>
  <si>
    <t>Создание, обслуживание, ремонт противопожарных гидрантов</t>
  </si>
  <si>
    <t>Содержание пожарных водоемов и противопожарных гидрантов</t>
  </si>
  <si>
    <t>2.3.2.</t>
  </si>
  <si>
    <t>Профилактика пожаров, противопожарная пропоганда, информирование населения о мерах пожарной безопасности</t>
  </si>
  <si>
    <t>Обучение руководителей, специалистов и ответственных за пожарную безопасность пожарно-техническому минимому</t>
  </si>
  <si>
    <t>Опашка минерализованных полос в границах населенных пунктов</t>
  </si>
  <si>
    <t xml:space="preserve">Транспортные и иные услуги при тушении пожара   </t>
  </si>
  <si>
    <t>Приобретение и содержание противопожарного инвентаря (мотопомпы, ранцы, емкости для воды,  запчасти, ГСМ, оборудование мест для оповещения населения на случай возникновения пожара -"Громкий бой")</t>
  </si>
  <si>
    <t>Осуществление мероприятий в области обеспечения первичных мер пожарной безопасности</t>
  </si>
  <si>
    <t>2.3.1.</t>
  </si>
  <si>
    <t>Демонтаж строений создающих угрозу жизни и безопасности людей в населенных пунктах</t>
  </si>
  <si>
    <t>Уборка деревьев (вырубка, распиловка, транспортировка) создающих угрозу жизни и безопасности людей в населенных пунктах</t>
  </si>
  <si>
    <t>Уборка деревьев, строений создающих угрозу жизни и безопасности людей в населенных пунктах</t>
  </si>
  <si>
    <t>2.2.3.</t>
  </si>
  <si>
    <t xml:space="preserve">Капитальный ремонт (ремонт) гидротехнических сооружений </t>
  </si>
  <si>
    <t>Содержание гидротехнических сооружений (дежурство на ГТС в период паводка, содержание подъездов к ГТС, обучение ответственных специалистов по эксплуатации ГТС)</t>
  </si>
  <si>
    <t xml:space="preserve">Обеспечение противопаводковых мероприятий </t>
  </si>
  <si>
    <t>2.2.2.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</si>
  <si>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</si>
  <si>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>Осуществление мероприятий в области гражданской обороны</t>
  </si>
  <si>
    <t>2.2.1.</t>
  </si>
  <si>
    <t>2.1.1.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</si>
  <si>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</si>
  <si>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автомобильных дорог общего пользования местного значения  и искусственных сооружений на них</t>
  </si>
  <si>
    <t>Инвентаризация, паспортизация, проведение кадастровых работ, регистрация прав на автомобильные дороги общего пользования местного значения, искусственных сооружений на них и других объектов недижимости</t>
  </si>
  <si>
    <t>Установка, содержания других объектов недвижемости (автобусных остановок) на автомобильных дорогах</t>
  </si>
  <si>
    <t>Мероприятия по обеспечению безопасности дорожного движения на автомобильных дорогах</t>
  </si>
  <si>
    <t xml:space="preserve">Осуществление целевых мероприятий в отношении автомобильных дорог общего пользования местного значения </t>
  </si>
  <si>
    <t>1.1.4.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</si>
  <si>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</si>
  <si>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1.1.3.</t>
  </si>
  <si>
    <t>1.1.2.</t>
  </si>
  <si>
    <t>Осуществление муниципального контроля за сохранностью автомобильных дорог, мероприятия  по управлению автомобильными дорогами</t>
  </si>
  <si>
    <t>Установка, содержание объектов освещения на автомобильных дорогах</t>
  </si>
  <si>
    <t>Установка, содержание дорожных знаков, светофоров и объектов наблюдения на автомобильных дорогах</t>
  </si>
  <si>
    <t>1.1.1.</t>
  </si>
  <si>
    <t>Расходы по годам, тыс.рублей</t>
  </si>
  <si>
    <t>Код бюджетной класификации</t>
  </si>
  <si>
    <t>Финансовое обеспечение реализации</t>
  </si>
  <si>
    <t>Приложение № 4</t>
  </si>
  <si>
    <t>Создание условий для развития на территории поселения физической культуры и массового спорта, вовлечение различных групп населения к регулярным занятиям физической культуры и массового спорта. Ссоздание условий для массового отдыха жителей поселения, совершенствование эстетического состояния и увеличение количества обустроенных мест массового отдыха населения. Организация мероприятий по работе с детьми и молодежью0 поддержка молодежных инициатив, популяризация семейных ценностей, пропоганда здорового образа жизни, профилактика негативных проявлений в молодежной среде.</t>
  </si>
  <si>
    <t>Повышение уровня  благоустройства населенных пунктов – содержание и развитию сетей освещения, озеленения территорий, объектов культурного наследия. Организация ритуальных услуг, содержанию мест захоронений и общественных территорий, комплексное развитие внутридворовых территорий, обустройство малых архитектурных форм</t>
  </si>
  <si>
    <t>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</t>
  </si>
  <si>
    <t xml:space="preserve">Мобилизационная вневойсковая подготовка в поселении </t>
  </si>
  <si>
    <t>Администрация поселения,                       Администрация Куженерского муниципального района                              (по соглашению)</t>
  </si>
  <si>
    <t>2024 год</t>
  </si>
  <si>
    <t>2023 год</t>
  </si>
  <si>
    <t>2022 год</t>
  </si>
  <si>
    <t>Бюджетные ассигнования, тыс.рублей</t>
  </si>
  <si>
    <t>Ответственный исполнитель, соисполнитель</t>
  </si>
  <si>
    <t>План реализации</t>
  </si>
  <si>
    <t>Приложение № 6</t>
  </si>
  <si>
    <t>Куженерского муниципального района Республики Марий Эл   на 2022-2025 годы"</t>
  </si>
  <si>
    <t xml:space="preserve">   Куженерского муниципального района Республики Марий Эл   на 2022-2025 годы"</t>
  </si>
  <si>
    <t>Куженерского муниципального района Республики Марий Эл на 2022-2025 годы"</t>
  </si>
  <si>
    <t>Осуществление части переданных полномочий органов местного самоуправления муниципального района органами местного самоуправления поселения в области дорожной деятельности в отношении автомобильных дорог местного значения</t>
  </si>
  <si>
    <t>км</t>
  </si>
  <si>
    <t>капитальный ремонт и ремонт автомобильных дорог общего пользования местного значения</t>
  </si>
  <si>
    <t xml:space="preserve">доля протяженности автомобильных дорог общего пользования местного значения и искусственных сооружений на них в границах поселения, отвечающих нормативным требованиям, в общем объеме автомобильных дорог общего пользования местного значения в границах поселения </t>
  </si>
  <si>
    <t>мероприятия по озеленению территории - (количество высаженных деревьев и кустарников), количество обустроенных клумб, площадь скошенных территорий</t>
  </si>
  <si>
    <t xml:space="preserve">содержание и ремонт памятников, памятных знаков, иных мемориальных объектов, увековечивающих память земляков, погибших при защите Отечества </t>
  </si>
  <si>
    <t>Совершенствование бюджетной политики и эффективное использование бюджетного потенциала поселения</t>
  </si>
  <si>
    <t>Осуществление части переданных полномочий органов местного самоуправления поселения органам местного самоуправления муниципального района</t>
  </si>
  <si>
    <t>уровень выполнения значений индикаторов муниципальной программы (подпрограмм )</t>
  </si>
  <si>
    <t>Осуществление части переданных полномочий органов местного самоуправления муниципального района органами местного самоуправления поселения в области дорожной деятельности в отношении автомобильных дорог местного значения в границах поселения</t>
  </si>
  <si>
    <t>Снижение риска возникновения чрезвычайных ситуаций природного и техногенного характера; повышение уровня подготовленности населения поселения к действиям в условиях угрозы возникновения чрезвычайных ситуаций , повышение эффективности сил и средств ликцидации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</si>
  <si>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>Выполнение органами местного самоуправления Куженерского муниципального района условий соглашений по осуществлению части переданных полномочий органов местного самоуправления поселения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</si>
  <si>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в области дорожной деятельности в отношении автомобильных дорог местного значения в границах поселения</t>
  </si>
  <si>
    <t>Решение Собрания депутатов  Куженерского муниципального района Республики Марий Эл                                                от 20 декабря 2017 г. № 315</t>
  </si>
  <si>
    <t>Решение Собрания депутатов  Куженерского муниципального района Республики Марий Эл                                                от 18 декабря 2013 г. № 290</t>
  </si>
  <si>
    <t>Правила расчета финансовых затрат на капитальный ремонт, ремонт и содержание автомобильных дорог общего пользования местного значения, находящихся на территории Куженерского муниципального района</t>
  </si>
  <si>
    <t>О профилактике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</si>
  <si>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>О профилактике правонарушений на территории поселения</t>
  </si>
  <si>
    <t xml:space="preserve">Методические рекомендации по осуществлению первичного воинского учета в органах местного самоуправления Генштаба воруженных сил РФ от 11 июля 2017 года </t>
  </si>
  <si>
    <t xml:space="preserve">О первичном воинском учете граждан по месту их жительства или месту пребывания в органах местного самоуправления </t>
  </si>
  <si>
    <t>Администрация поселения, Администрация Куженерского муниципального района (по соглашению)</t>
  </si>
  <si>
    <t>Проведение работ,влияющих на безопасность дорожного движения, в том числе уборка снега и борьба с зимней скользкостью,  вырубка деревьев, уборка посторонних предметов с проезжей части</t>
  </si>
  <si>
    <t>Осуществление переданных государтственных полномочий по первичному воинскому учету на территориях, где отсутствуют военные комиссириаты</t>
  </si>
  <si>
    <t>Разработка и утверждение муниципальной адресной программы поселения переселения граждан из аварийного жилищного фонда</t>
  </si>
  <si>
    <t>Направление в Отделение полиции и в Прокуратуру Куженерского района информации о поступивших в Администрацию поселения уведомлениях граждан о совершенных правонарушениях на территории поселения</t>
  </si>
  <si>
    <t>Организация рейдовых мероприятий по местам массового скопления несовершеннолетних, выявления мест концентрации молодежи, уведомлять о данном факте в Отделение полиции</t>
  </si>
  <si>
    <t>Осуществление мер по противодействию коррупции в границах поселения</t>
  </si>
  <si>
    <t>Совершенствование бюджетной политики и эффективное использование бюджетного потенциала сельского поселения</t>
  </si>
  <si>
    <t>Направление Уведомления о соответствии (несоответствии) указанных в Уведомлении о планируемых строительстве или реконструкции объекта индивидуального жилищного строительства (далее ИЖС) или садового дома (далее - уведомление о планируемом строительстве) параметров объекта ИЖС или садового дома установленным параметрам и допустимости (или недопустимости) размещения объекта ИЖС или садового дома на земельном участке, Ууведомления о соответствии или несоответствии построенных или реконструированных объекта ИЖС или садового дома требованиям законодательства о градостроительной деятельности при строительстве или реконструкции объектов ИЖС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</t>
  </si>
  <si>
    <t>Осуществление муниципального контроля в сфере благоустройства на территории поселения</t>
  </si>
  <si>
    <t>Осуществление муниципального контроля в отношении лесных участков, находящихся в собственности поселения</t>
  </si>
  <si>
    <t>Осуществление муниципального контроля в области охраны и использования особо охраняемых природных территорий местного значения в границах поселения</t>
  </si>
  <si>
    <t>Создание резервного фонда Юледурской сельской администрации</t>
  </si>
  <si>
    <t>Создание резервного фонда  Юледурской сельской администрации</t>
  </si>
  <si>
    <t xml:space="preserve">Создание резервного фонда Юледурской сельской админстрации </t>
  </si>
  <si>
    <t>О порядке расходования средств резервного фонда Юледурской сельской администрации</t>
  </si>
  <si>
    <t>Постановление Юледурской сельской администрации Куженерского муниципального района Республики Марий Эл от 23.06.2009 г. № 18</t>
  </si>
  <si>
    <t>О предствлении гражданами, претендующими на замещение должностей муниципальной службы и муниципальными служащими Юледурской сельской администрации сведений о доходах, об имуществе и обязательствах имущественного характера</t>
  </si>
  <si>
    <t xml:space="preserve">Энергосбережение и повышение энергетической эффективности в Юледурском сельском поселении Куженерского муниципального района Республики Марий Эл на 2022-2025 годы  </t>
  </si>
  <si>
    <t>Муниципальное управление, противодействие коррупции в Юледурском сельском поселении Куженерского муниципального района Республики Марий Эл  на 2022-2025 годы</t>
  </si>
  <si>
    <t xml:space="preserve">Энергосбережение и повышение энергетической эффективности в Юледурском сельском поселении  Куженерского муниципального района Республики Марий Эл на 2022-2025 годы  </t>
  </si>
  <si>
    <t>Муниципальное управление, противодействие коррупции в Юледурском сельском поселении  Куженерского муниципального района Республики Марий Эл  на 2022-2025 годы</t>
  </si>
  <si>
    <t>Положение о бюджетном процессе в Юледурском  сельском поселении Куженерского муниципального района Республики Марий Эл</t>
  </si>
  <si>
    <t>О размерах и условиях оплаты труда лиц, замещающих должности муниципальной службы в Юледурском сельском поселении Куженерского муниципального района Республики Марий Эл</t>
  </si>
  <si>
    <t>О комиссии по соблюдению требований к служебному поведению муниципральных служащих и урегулированию конфликта интеросов  в Юледурском сельском поселении Куженерского муниципального района Республики Марий  Эл</t>
  </si>
  <si>
    <t>О бюджетном процессе в  Юледурском сельском поселении Куженерского муниципального района Республики Марий  Эл</t>
  </si>
  <si>
    <t>к муниципальной программе "Комплексное социально-экономическое развитие Юледурского сельского поселения Куженерского муниципального района Республики Марий Эл  на 2022-2025 годы"</t>
  </si>
  <si>
    <t xml:space="preserve">муниципальной программы "Комплексное социально-экономическое развитие Юледурского сельского поселения </t>
  </si>
  <si>
    <t xml:space="preserve">Комплексное социально-экономическое развитие Юледурского сельского поселения Куженерского муниципального района Республики Марий Эл  на 2022-2025 годы   </t>
  </si>
  <si>
    <t>Устав Юледурского сельского поселения Куженерского муниципального района Республики Марий Эл</t>
  </si>
  <si>
    <t xml:space="preserve">Комплексное развитие транспортной  инфраструктуры Юледурского сельского поселения Куженерского муниципального района Республики Марий Эл  на 2022-2025 годы   </t>
  </si>
  <si>
    <t xml:space="preserve">Обеспечение безопасности жизнедеятельности населения на территории Юледурского сельского поселения Куженерского муниципального района Республики Марий Эл  на 2022-2025 годы  </t>
  </si>
  <si>
    <t xml:space="preserve">Правила благоустройства  Юледурского сельского поселения Куженерского муниципального района Республики Марий Эл </t>
  </si>
  <si>
    <t xml:space="preserve">О подготовке населения на территории Юледурского сельского поселения 
в области гражданской обороны, защиты от чрезвычайных ситуаций природного и техногенного характера, обеспечения пожарной 
безопасности и безопасности людей на водных объектах
</t>
  </si>
  <si>
    <t>Об организации деятельности добровольной пожарной охраны, порядок взаимоотношений с другими видами пожарной охраны на территории Юледурского сельского поселения</t>
  </si>
  <si>
    <t>Правила использования водных объектов общего пользования, расположенных на территории Юледурского  сельского поселения Куженерского муниципального района Республики Марий Эл для личных и бытовых нужд</t>
  </si>
  <si>
    <t xml:space="preserve">Создание условий для эффективного использования земель  на территории поселения и объектов муниципальной собственности Юледурского сельского поселения Куженерского муниципального района Республики Марий Эл на 2022-2025 годы  </t>
  </si>
  <si>
    <t>Порядок управления и распоряжения имуществом муниципальной собственности Юледурского сельского поселения</t>
  </si>
  <si>
    <t xml:space="preserve">Правила благоустройства Юледурского сельского поселения Куженерского муниципального района Республики Марий Эл </t>
  </si>
  <si>
    <t>Комплексное развитие коммунальной, жилищной инфраструктуры Юледурского сельского поселения Куженерского муниципального района Республики Марий Эл на 2022-2025 годы</t>
  </si>
  <si>
    <t>О генеральном плане Юледурского сельского поселения Куженерского муниципального района Республики Марий Эл</t>
  </si>
  <si>
    <t>Правила землепользования и застройки на территории Юледурского сельского поселения</t>
  </si>
  <si>
    <t>Правила использования водных объектов общего пользования, расположенных на территории Юледурского сельского поселения  для личных и бытовых нужд</t>
  </si>
  <si>
    <t>Комплексное развитие социальной инфраструктуры Юледурского сельского поселения Куженерского муниципального района Республики Марий Эл на 2022-2025 годы</t>
  </si>
  <si>
    <t>О пенсии за выслугу лет лицам, замещавшим должности муниципальной службы в органах местного самоуправления Юледурского  сельского поселения Куженерского муниципального района Республики Марий  Эл</t>
  </si>
  <si>
    <t>О территориальном общественном самоуправлении на территории  Юледурского  сельского поселения</t>
  </si>
  <si>
    <t>Об отдельных вопросах реализации инициативных проектов на территории Юледурского  сельского поселения</t>
  </si>
  <si>
    <t>О порядке назначения и проведения опроса граждан на территории Юледурского сельского поселения</t>
  </si>
  <si>
    <t>Решение Собрания депутатов Юледурского сельского поселения Куженерского муниципального района Республики Марий Эл                        от 14.04.2020 года №35</t>
  </si>
  <si>
    <t>Комплексное социально-экономическое развитие Юледурского сельского поселения</t>
  </si>
  <si>
    <t xml:space="preserve">Создание условий для эффективного использования земель  на территории поселения и объектов муниципальной собственности Юледурского сельского поселения  Куженерского муниципального района Республики Марий Эл на 2022-2025 годы  </t>
  </si>
  <si>
    <t>Комплексное развитие социальной инфраструктуры Юледурского сельского поселения  Куженерского муниципального района Республики Марий Эл на 2022-2025 годы</t>
  </si>
  <si>
    <t xml:space="preserve">Комплексное социально-экономическое развитие Юледурского сельского поселения Куженерского муниципального района Республики Марий Эл на 2022-2025 годы   </t>
  </si>
  <si>
    <t xml:space="preserve">Комплексное развитие транспортной  инфраструктуры Юледурского сельского поселения Куженерского муниципального района Республики Марий Эл на 2022-2025 годы   </t>
  </si>
  <si>
    <t>Снижение риска возникновения чрезвычайных ситуаций природного и техногенного характера; повышение уровня подготовленности населения Юледурского сельского поселения  к действиям в условиях угрозы возникновения чрезвычайных ситуаций, повышение эффективности сил и средств ликцидации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</si>
  <si>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 xml:space="preserve">Совершенствование бюджетной политики и эффективное использование бюджетного потенциала Юледурского сельского поселения </t>
  </si>
  <si>
    <t xml:space="preserve">к муниципальной программе "Комплексное социально-экономическое развитие Юледурского сельского поселения Куженерского муниципального района Республики Марий Эл на 2022-2025 годы"                                                 </t>
  </si>
  <si>
    <t>Бюджет Юледурского сельского поселения</t>
  </si>
  <si>
    <t>Совершенствование бюджетной политики и эффективное использование бюджетного потенциала Юледурского сельского поселения</t>
  </si>
  <si>
    <t xml:space="preserve">к муниципальной программе "Комплексное социально-экономическое развитие Юледурского сельского поселения Куженерского муниципального района Республики Марий Эл  на 2022-2025 годы"                                                 </t>
  </si>
  <si>
    <t>Создание резервного фонда администрации Юледурского сельского поселения</t>
  </si>
  <si>
    <t xml:space="preserve">Организация проведения ежегодных отчетов участкового уполномоченного полиции перед населением поселения, Собранием депутатов Юледурского сельского поселения о проделанной работе </t>
  </si>
  <si>
    <t>Решение Собрания депутатов Юледурского сельского поселения Куженерского муницпального района Республики Марий Эл от 20.12.2018г. № 197</t>
  </si>
  <si>
    <t xml:space="preserve">Решение Собрания депутатов Юледурского сельского поселения Куженерского муниципального района Республики Марий Эл  от 20.12.2018г. №197 </t>
  </si>
  <si>
    <t>Решение Собрания депутатов Юледурского сельского поселения Куженерского муниципального района Республики Марий Эл   от 04.12.2012г. №132</t>
  </si>
  <si>
    <t>Решение Собрания депутатов Юледурского сельского поселения Куженерского муниципального района Республики Марий Эл   от 19.02.2013г. №143</t>
  </si>
  <si>
    <t>Решение Собрания депутатов Юледурского сельского поселения Куженерского муниципального района Республики Марий Эл  от 10.09.2013 года № 159</t>
  </si>
  <si>
    <t xml:space="preserve">Решение Собрания депутатов Юледурского сельского поселения Куженерского муниципального района Республики Марий Эл 29.08.2019г. №221    </t>
  </si>
  <si>
    <t>Решение Собрания депутатов Юледурского сельского поселения Куженерского муниципального района Республики Марий Эл   от 01.10.2021г. № 60</t>
  </si>
  <si>
    <t xml:space="preserve">Решение Собрания депутатов Юледурского сельского поселения Куженерского муниципального района Республики Марий Эл от 05.03.2021г. №95  </t>
  </si>
  <si>
    <t xml:space="preserve">Решение Собрания депутатов Юледурского сельского поселения Куженерского муниципального района Республики Марий Эл от 12.11.2021г. №127                                                 </t>
  </si>
  <si>
    <t xml:space="preserve">Решение Собрания депутатов Юледурского сельского поселения Куженерского муниципального района Республики Марий Эл от 24.12.2020г. №84  </t>
  </si>
  <si>
    <t>Решение Собрания депутатов Юледурского сельского поселения Куженерского муниципального района Республики Марий Эл   от 11.01.2016г. №56</t>
  </si>
  <si>
    <t>Постановление Юледурской сельской администрации  от 24.02.2021 г. № 15</t>
  </si>
  <si>
    <t>Постановление Юледурской сельской администрации  от 21.03.2019 г. № 16</t>
  </si>
  <si>
    <t>Постановление Юледурской сельской администрации  от 14.10.2020 г. № 54</t>
  </si>
  <si>
    <t>Постановление Юледурской сельской администрации  от 02.08.2013 г. № 58</t>
  </si>
  <si>
    <t xml:space="preserve">Решение Собрания депутатов Юледурского сельского поселения Куженерского муниципального района Республики Марий Эл от 11.01.2016г. №55                                                 </t>
  </si>
  <si>
    <t>Постановление Юледурской сельской администрации  от 27.08.2020 г. № 48</t>
  </si>
  <si>
    <t xml:space="preserve">Решение Собрания депутатов Юледурского сельского поселения Куженерского муниципального района Республики Марий Эл 23.04.2020г. №36    </t>
  </si>
  <si>
    <t xml:space="preserve">О передаче органам местного самоуправления Куженерского муницирального района осуществления части полномочий органов местного самоуправления Юледурского сельского поселения по решению вопросов местного значения в области гралостроительной деятельности </t>
  </si>
  <si>
    <t>Решение Собрания депутатов Юледурского сельского поселения Куженерского муниципального района Республики Марий Эл от 08.12.2020 года №72</t>
  </si>
  <si>
    <t xml:space="preserve">О передаче органам местного самоуправления Куженерского муницирального района осуществления части полномочий органов местного самоуправления Юледурского сельского поселения по решению вопросов, связанных с соблюдением требований к служебному поведению и урегулирования конфликта интересов в отношениийлиц, замещающих(замещавших) должности муницпальной службы Юледурской сельской администрации </t>
  </si>
  <si>
    <t>Решение Собрания депутатов Юледурского сельского поселения Куженерского муниципального района Республики Марий Эл от 12.04.2018 года № 167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</si>
</sst>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83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b/>
      <sz val="8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sz val="10"/>
      <color indexed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0"/>
      <color theme="9" tint="-0.4999699890613556"/>
      <name val="Times New Roman"/>
      <family val="1"/>
    </font>
    <font>
      <sz val="10"/>
      <color theme="9" tint="-0.4999699890613556"/>
      <name val="Times New Roman"/>
      <family val="1"/>
    </font>
    <font>
      <b/>
      <sz val="10"/>
      <color theme="3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3" tint="-0.24997000396251678"/>
      <name val="Times New Roman"/>
      <family val="1"/>
    </font>
    <font>
      <b/>
      <sz val="8"/>
      <color theme="9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  <font>
      <b/>
      <sz val="12"/>
      <color theme="9" tint="-0.4999699890613556"/>
      <name val="Times New Roman"/>
      <family val="1"/>
    </font>
    <font>
      <sz val="12"/>
      <color theme="9" tint="-0.4999699890613556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3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top" wrapText="1"/>
    </xf>
    <xf numFmtId="0" fontId="66" fillId="0" borderId="10" xfId="0" applyNumberFormat="1" applyFont="1" applyFill="1" applyBorder="1" applyAlignment="1">
      <alignment horizontal="center" vertical="top" wrapText="1"/>
    </xf>
    <xf numFmtId="49" fontId="66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7" fillId="0" borderId="10" xfId="0" applyNumberFormat="1" applyFont="1" applyFill="1" applyBorder="1" applyAlignment="1">
      <alignment horizontal="center" vertical="top" wrapText="1"/>
    </xf>
    <xf numFmtId="49" fontId="67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0" fontId="68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68" fillId="0" borderId="10" xfId="0" applyFont="1" applyBorder="1" applyAlignment="1">
      <alignment horizontal="justify" vertical="top"/>
    </xf>
    <xf numFmtId="49" fontId="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/>
    </xf>
    <xf numFmtId="0" fontId="1" fillId="33" borderId="10" xfId="0" applyFont="1" applyFill="1" applyBorder="1" applyAlignment="1">
      <alignment horizontal="justify" vertical="top"/>
    </xf>
    <xf numFmtId="0" fontId="10" fillId="0" borderId="10" xfId="0" applyFont="1" applyFill="1" applyBorder="1" applyAlignment="1">
      <alignment horizontal="center" vertical="top"/>
    </xf>
    <xf numFmtId="49" fontId="64" fillId="0" borderId="10" xfId="0" applyNumberFormat="1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right" vertical="top"/>
    </xf>
    <xf numFmtId="180" fontId="1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right" vertical="top"/>
    </xf>
    <xf numFmtId="0" fontId="67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69" fillId="0" borderId="10" xfId="0" applyFont="1" applyFill="1" applyBorder="1" applyAlignment="1">
      <alignment horizontal="justify" vertical="center" wrapText="1"/>
    </xf>
    <xf numFmtId="185" fontId="13" fillId="0" borderId="10" xfId="0" applyNumberFormat="1" applyFont="1" applyBorder="1" applyAlignment="1">
      <alignment vertical="center" wrapText="1"/>
    </xf>
    <xf numFmtId="185" fontId="1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vertical="center" wrapText="1"/>
    </xf>
    <xf numFmtId="185" fontId="13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49" fontId="69" fillId="0" borderId="10" xfId="0" applyNumberFormat="1" applyFont="1" applyFill="1" applyBorder="1" applyAlignment="1">
      <alignment horizontal="justify" vertical="top" wrapText="1"/>
    </xf>
    <xf numFmtId="0" fontId="69" fillId="0" borderId="10" xfId="0" applyFont="1" applyFill="1" applyBorder="1" applyAlignment="1">
      <alignment horizontal="justify" vertical="top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12" xfId="0" applyNumberFormat="1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9" fillId="34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5" fillId="34" borderId="0" xfId="0" applyNumberFormat="1" applyFont="1" applyFill="1" applyBorder="1" applyAlignment="1">
      <alignment horizontal="left" vertical="top" wrapText="1"/>
    </xf>
    <xf numFmtId="0" fontId="9" fillId="34" borderId="0" xfId="0" applyNumberFormat="1" applyFont="1" applyFill="1" applyBorder="1" applyAlignment="1">
      <alignment horizontal="center" vertical="top" wrapText="1"/>
    </xf>
    <xf numFmtId="0" fontId="15" fillId="34" borderId="0" xfId="0" applyNumberFormat="1" applyFont="1" applyFill="1" applyBorder="1" applyAlignment="1">
      <alignment horizontal="center" vertical="top" wrapText="1"/>
    </xf>
    <xf numFmtId="0" fontId="16" fillId="34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7" fillId="34" borderId="0" xfId="0" applyNumberFormat="1" applyFont="1" applyFill="1" applyBorder="1" applyAlignment="1">
      <alignment horizontal="center" vertical="top" wrapText="1"/>
    </xf>
    <xf numFmtId="0" fontId="69" fillId="0" borderId="0" xfId="0" applyNumberFormat="1" applyFont="1" applyBorder="1" applyAlignment="1">
      <alignment horizontal="left" vertical="top" wrapTex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35" borderId="10" xfId="0" applyNumberFormat="1" applyFont="1" applyFill="1" applyBorder="1" applyAlignment="1">
      <alignment horizontal="justify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49" fontId="13" fillId="35" borderId="10" xfId="0" applyNumberFormat="1" applyFont="1" applyFill="1" applyBorder="1" applyAlignment="1">
      <alignment horizontal="justify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0" fontId="13" fillId="35" borderId="10" xfId="0" applyNumberFormat="1" applyFont="1" applyFill="1" applyBorder="1" applyAlignment="1">
      <alignment horizontal="center" vertical="top" wrapText="1"/>
    </xf>
    <xf numFmtId="49" fontId="70" fillId="0" borderId="12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49" fontId="13" fillId="36" borderId="10" xfId="0" applyNumberFormat="1" applyFont="1" applyFill="1" applyBorder="1" applyAlignment="1">
      <alignment horizontal="justify" vertical="top" wrapText="1"/>
    </xf>
    <xf numFmtId="49" fontId="13" fillId="36" borderId="10" xfId="0" applyNumberFormat="1" applyFont="1" applyFill="1" applyBorder="1" applyAlignment="1">
      <alignment horizontal="center" vertical="top" wrapText="1"/>
    </xf>
    <xf numFmtId="0" fontId="13" fillId="36" borderId="10" xfId="0" applyFont="1" applyFill="1" applyBorder="1" applyAlignment="1">
      <alignment horizontal="justify" vertical="top" wrapText="1"/>
    </xf>
    <xf numFmtId="49" fontId="14" fillId="36" borderId="10" xfId="0" applyNumberFormat="1" applyFont="1" applyFill="1" applyBorder="1" applyAlignment="1">
      <alignment horizontal="center" vertical="top" wrapText="1"/>
    </xf>
    <xf numFmtId="0" fontId="13" fillId="36" borderId="10" xfId="0" applyNumberFormat="1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justify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49" fontId="13" fillId="35" borderId="11" xfId="0" applyNumberFormat="1" applyFont="1" applyFill="1" applyBorder="1" applyAlignment="1">
      <alignment horizontal="center" vertical="top" wrapText="1"/>
    </xf>
    <xf numFmtId="0" fontId="13" fillId="35" borderId="11" xfId="0" applyNumberFormat="1" applyFont="1" applyFill="1" applyBorder="1" applyAlignment="1">
      <alignment horizontal="justify" vertical="top" wrapText="1"/>
    </xf>
    <xf numFmtId="49" fontId="14" fillId="35" borderId="11" xfId="0" applyNumberFormat="1" applyFont="1" applyFill="1" applyBorder="1" applyAlignment="1">
      <alignment horizontal="center" vertical="top" wrapText="1"/>
    </xf>
    <xf numFmtId="0" fontId="13" fillId="35" borderId="11" xfId="0" applyNumberFormat="1" applyFont="1" applyFill="1" applyBorder="1" applyAlignment="1">
      <alignment horizontal="center" vertical="top" wrapText="1"/>
    </xf>
    <xf numFmtId="0" fontId="68" fillId="0" borderId="0" xfId="0" applyFont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/>
    </xf>
    <xf numFmtId="49" fontId="7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 vertical="top" wrapText="1"/>
    </xf>
    <xf numFmtId="0" fontId="20" fillId="34" borderId="0" xfId="0" applyNumberFormat="1" applyFont="1" applyFill="1" applyBorder="1" applyAlignment="1">
      <alignment horizontal="left" vertical="top" wrapText="1"/>
    </xf>
    <xf numFmtId="0" fontId="20" fillId="34" borderId="0" xfId="0" applyNumberFormat="1" applyFont="1" applyFill="1" applyBorder="1" applyAlignment="1">
      <alignment horizontal="right" vertical="top" wrapText="1"/>
    </xf>
    <xf numFmtId="0" fontId="20" fillId="34" borderId="0" xfId="0" applyNumberFormat="1" applyFont="1" applyFill="1" applyBorder="1" applyAlignment="1">
      <alignment horizontal="center" vertical="top" wrapText="1"/>
    </xf>
    <xf numFmtId="0" fontId="21" fillId="34" borderId="0" xfId="0" applyNumberFormat="1" applyFont="1" applyFill="1" applyBorder="1" applyAlignment="1">
      <alignment horizontal="left" vertical="top" wrapText="1"/>
    </xf>
    <xf numFmtId="0" fontId="21" fillId="34" borderId="0" xfId="0" applyNumberFormat="1" applyFont="1" applyFill="1" applyBorder="1" applyAlignment="1">
      <alignment horizontal="right" vertical="top" wrapText="1"/>
    </xf>
    <xf numFmtId="0" fontId="21" fillId="34" borderId="0" xfId="0" applyNumberFormat="1" applyFont="1" applyFill="1" applyBorder="1" applyAlignment="1">
      <alignment horizontal="center" vertical="top" wrapText="1"/>
    </xf>
    <xf numFmtId="0" fontId="72" fillId="0" borderId="0" xfId="0" applyNumberFormat="1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185" fontId="22" fillId="37" borderId="10" xfId="0" applyNumberFormat="1" applyFont="1" applyFill="1" applyBorder="1" applyAlignment="1">
      <alignment horizontal="right" vertical="top" wrapText="1"/>
    </xf>
    <xf numFmtId="0" fontId="22" fillId="37" borderId="10" xfId="0" applyNumberFormat="1" applyFont="1" applyFill="1" applyBorder="1" applyAlignment="1">
      <alignment horizontal="left" vertical="top" wrapText="1"/>
    </xf>
    <xf numFmtId="0" fontId="13" fillId="37" borderId="10" xfId="0" applyNumberFormat="1" applyFont="1" applyFill="1" applyBorder="1" applyAlignment="1">
      <alignment horizontal="justify" vertical="top" wrapText="1"/>
    </xf>
    <xf numFmtId="0" fontId="13" fillId="37" borderId="10" xfId="0" applyNumberFormat="1" applyFont="1" applyFill="1" applyBorder="1" applyAlignment="1">
      <alignment horizontal="center" vertical="top" wrapText="1"/>
    </xf>
    <xf numFmtId="185" fontId="22" fillId="38" borderId="10" xfId="0" applyNumberFormat="1" applyFont="1" applyFill="1" applyBorder="1" applyAlignment="1">
      <alignment horizontal="right" vertical="top" wrapText="1"/>
    </xf>
    <xf numFmtId="0" fontId="22" fillId="38" borderId="10" xfId="0" applyNumberFormat="1" applyFont="1" applyFill="1" applyBorder="1" applyAlignment="1">
      <alignment horizontal="center" vertical="top" wrapText="1"/>
    </xf>
    <xf numFmtId="49" fontId="23" fillId="38" borderId="10" xfId="0" applyNumberFormat="1" applyFont="1" applyFill="1" applyBorder="1" applyAlignment="1">
      <alignment horizontal="center" vertical="top" wrapText="1"/>
    </xf>
    <xf numFmtId="0" fontId="13" fillId="38" borderId="10" xfId="0" applyNumberFormat="1" applyFont="1" applyFill="1" applyBorder="1" applyAlignment="1">
      <alignment horizontal="justify" vertical="top" wrapText="1"/>
    </xf>
    <xf numFmtId="49" fontId="13" fillId="38" borderId="10" xfId="0" applyNumberFormat="1" applyFont="1" applyFill="1" applyBorder="1" applyAlignment="1">
      <alignment horizontal="center" vertical="top" wrapText="1"/>
    </xf>
    <xf numFmtId="0" fontId="15" fillId="38" borderId="10" xfId="0" applyNumberFormat="1" applyFont="1" applyFill="1" applyBorder="1" applyAlignment="1">
      <alignment horizontal="center" vertical="top" wrapText="1"/>
    </xf>
    <xf numFmtId="185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horizontal="center" vertical="top"/>
    </xf>
    <xf numFmtId="49" fontId="1" fillId="37" borderId="10" xfId="0" applyNumberFormat="1" applyFont="1" applyFill="1" applyBorder="1" applyAlignment="1">
      <alignment horizontal="center" vertical="top" wrapText="1"/>
    </xf>
    <xf numFmtId="0" fontId="10" fillId="38" borderId="10" xfId="0" applyFont="1" applyFill="1" applyBorder="1" applyAlignment="1">
      <alignment horizontal="center" vertical="top"/>
    </xf>
    <xf numFmtId="185" fontId="22" fillId="0" borderId="10" xfId="0" applyNumberFormat="1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justify" vertical="top" wrapText="1"/>
    </xf>
    <xf numFmtId="185" fontId="10" fillId="0" borderId="10" xfId="0" applyNumberFormat="1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185" fontId="22" fillId="37" borderId="10" xfId="0" applyNumberFormat="1" applyFont="1" applyFill="1" applyBorder="1" applyAlignment="1">
      <alignment horizontal="right" vertical="top"/>
    </xf>
    <xf numFmtId="0" fontId="13" fillId="37" borderId="10" xfId="0" applyFont="1" applyFill="1" applyBorder="1" applyAlignment="1">
      <alignment vertical="top"/>
    </xf>
    <xf numFmtId="0" fontId="1" fillId="0" borderId="10" xfId="0" applyNumberFormat="1" applyFont="1" applyBorder="1" applyAlignment="1">
      <alignment horizontal="justify" vertical="top" wrapText="1"/>
    </xf>
    <xf numFmtId="49" fontId="1" fillId="38" borderId="10" xfId="0" applyNumberFormat="1" applyFont="1" applyFill="1" applyBorder="1" applyAlignment="1">
      <alignment horizontal="center" vertical="top" wrapText="1"/>
    </xf>
    <xf numFmtId="0" fontId="20" fillId="34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185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185" fontId="21" fillId="37" borderId="10" xfId="0" applyNumberFormat="1" applyFont="1" applyFill="1" applyBorder="1" applyAlignment="1">
      <alignment horizontal="right" vertical="top" wrapText="1"/>
    </xf>
    <xf numFmtId="0" fontId="21" fillId="37" borderId="10" xfId="0" applyNumberFormat="1" applyFont="1" applyFill="1" applyBorder="1" applyAlignment="1">
      <alignment horizontal="center" vertical="top" wrapText="1"/>
    </xf>
    <xf numFmtId="0" fontId="21" fillId="37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left" vertical="top" wrapText="1"/>
    </xf>
    <xf numFmtId="0" fontId="21" fillId="34" borderId="10" xfId="0" applyNumberFormat="1" applyFont="1" applyFill="1" applyBorder="1" applyAlignment="1">
      <alignment horizontal="center" vertical="top" wrapText="1"/>
    </xf>
    <xf numFmtId="0" fontId="9" fillId="34" borderId="10" xfId="0" applyNumberFormat="1" applyFont="1" applyFill="1" applyBorder="1" applyAlignment="1">
      <alignment horizontal="justify" vertical="top" wrapText="1"/>
    </xf>
    <xf numFmtId="0" fontId="20" fillId="34" borderId="10" xfId="0" applyNumberFormat="1" applyFont="1" applyFill="1" applyBorder="1" applyAlignment="1">
      <alignment horizontal="center" vertical="top" wrapText="1"/>
    </xf>
    <xf numFmtId="185" fontId="20" fillId="34" borderId="10" xfId="0" applyNumberFormat="1" applyFont="1" applyFill="1" applyBorder="1" applyAlignment="1">
      <alignment horizontal="right" vertical="top" wrapText="1"/>
    </xf>
    <xf numFmtId="185" fontId="10" fillId="37" borderId="10" xfId="0" applyNumberFormat="1" applyFont="1" applyFill="1" applyBorder="1" applyAlignment="1">
      <alignment horizontal="right" vertical="top" wrapText="1"/>
    </xf>
    <xf numFmtId="0" fontId="10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0" fontId="20" fillId="37" borderId="10" xfId="0" applyNumberFormat="1" applyFont="1" applyFill="1" applyBorder="1" applyAlignment="1">
      <alignment horizontal="center" vertical="top" wrapText="1"/>
    </xf>
    <xf numFmtId="0" fontId="22" fillId="37" borderId="10" xfId="0" applyNumberFormat="1" applyFont="1" applyFill="1" applyBorder="1" applyAlignment="1">
      <alignment horizontal="center" vertical="top" wrapText="1"/>
    </xf>
    <xf numFmtId="0" fontId="15" fillId="38" borderId="10" xfId="0" applyNumberFormat="1" applyFont="1" applyFill="1" applyBorder="1" applyAlignment="1">
      <alignment horizontal="justify" vertical="top" wrapText="1"/>
    </xf>
    <xf numFmtId="185" fontId="73" fillId="36" borderId="10" xfId="0" applyNumberFormat="1" applyFont="1" applyFill="1" applyBorder="1" applyAlignment="1">
      <alignment horizontal="right" vertical="top" wrapText="1"/>
    </xf>
    <xf numFmtId="0" fontId="22" fillId="36" borderId="10" xfId="0" applyNumberFormat="1" applyFont="1" applyFill="1" applyBorder="1" applyAlignment="1">
      <alignment horizontal="center" vertical="top" wrapText="1"/>
    </xf>
    <xf numFmtId="49" fontId="66" fillId="36" borderId="10" xfId="0" applyNumberFormat="1" applyFont="1" applyFill="1" applyBorder="1" applyAlignment="1">
      <alignment horizontal="center" vertical="top" wrapText="1"/>
    </xf>
    <xf numFmtId="49" fontId="74" fillId="36" borderId="10" xfId="0" applyNumberFormat="1" applyFont="1" applyFill="1" applyBorder="1" applyAlignment="1">
      <alignment horizontal="justify" vertical="top" wrapText="1"/>
    </xf>
    <xf numFmtId="49" fontId="74" fillId="36" borderId="10" xfId="0" applyNumberFormat="1" applyFont="1" applyFill="1" applyBorder="1" applyAlignment="1">
      <alignment horizontal="center" vertical="top" wrapText="1"/>
    </xf>
    <xf numFmtId="0" fontId="74" fillId="36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5" fillId="37" borderId="10" xfId="0" applyNumberFormat="1" applyFont="1" applyFill="1" applyBorder="1" applyAlignment="1">
      <alignment horizontal="justify" vertical="top" wrapText="1"/>
    </xf>
    <xf numFmtId="49" fontId="13" fillId="37" borderId="10" xfId="0" applyNumberFormat="1" applyFont="1" applyFill="1" applyBorder="1" applyAlignment="1">
      <alignment horizontal="center" vertical="top" wrapText="1"/>
    </xf>
    <xf numFmtId="0" fontId="10" fillId="38" borderId="10" xfId="0" applyNumberFormat="1" applyFont="1" applyFill="1" applyBorder="1" applyAlignment="1">
      <alignment horizontal="center" vertical="top" wrapText="1"/>
    </xf>
    <xf numFmtId="0" fontId="1" fillId="38" borderId="10" xfId="0" applyNumberFormat="1" applyFont="1" applyFill="1" applyBorder="1" applyAlignment="1">
      <alignment horizontal="center" vertical="center" wrapText="1"/>
    </xf>
    <xf numFmtId="0" fontId="13" fillId="38" borderId="10" xfId="0" applyNumberFormat="1" applyFont="1" applyFill="1" applyBorder="1" applyAlignment="1">
      <alignment horizontal="center" vertical="top" wrapText="1"/>
    </xf>
    <xf numFmtId="185" fontId="10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185" fontId="10" fillId="0" borderId="10" xfId="0" applyNumberFormat="1" applyFont="1" applyFill="1" applyBorder="1" applyAlignment="1">
      <alignment horizontal="right" vertical="top"/>
    </xf>
    <xf numFmtId="185" fontId="21" fillId="36" borderId="10" xfId="0" applyNumberFormat="1" applyFont="1" applyFill="1" applyBorder="1" applyAlignment="1">
      <alignment horizontal="right" vertical="top" wrapText="1"/>
    </xf>
    <xf numFmtId="0" fontId="21" fillId="36" borderId="10" xfId="0" applyNumberFormat="1" applyFont="1" applyFill="1" applyBorder="1" applyAlignment="1">
      <alignment horizontal="center" vertical="top" wrapText="1"/>
    </xf>
    <xf numFmtId="0" fontId="74" fillId="36" borderId="10" xfId="0" applyFont="1" applyFill="1" applyBorder="1" applyAlignment="1">
      <alignment horizontal="justify" vertical="top" wrapText="1"/>
    </xf>
    <xf numFmtId="0" fontId="22" fillId="37" borderId="10" xfId="0" applyFont="1" applyFill="1" applyBorder="1" applyAlignment="1">
      <alignment horizontal="center" vertical="top"/>
    </xf>
    <xf numFmtId="185" fontId="22" fillId="38" borderId="10" xfId="0" applyNumberFormat="1" applyFont="1" applyFill="1" applyBorder="1" applyAlignment="1">
      <alignment horizontal="right" vertical="top"/>
    </xf>
    <xf numFmtId="0" fontId="22" fillId="38" borderId="10" xfId="0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top" wrapText="1"/>
    </xf>
    <xf numFmtId="185" fontId="21" fillId="0" borderId="10" xfId="0" applyNumberFormat="1" applyFont="1" applyFill="1" applyBorder="1" applyAlignment="1">
      <alignment horizontal="righ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185" fontId="22" fillId="0" borderId="10" xfId="0" applyNumberFormat="1" applyFont="1" applyFill="1" applyBorder="1" applyAlignment="1">
      <alignment horizontal="right" vertical="top"/>
    </xf>
    <xf numFmtId="0" fontId="13" fillId="0" borderId="10" xfId="0" applyNumberFormat="1" applyFont="1" applyFill="1" applyBorder="1" applyAlignment="1">
      <alignment horizontal="left" vertical="top" wrapText="1"/>
    </xf>
    <xf numFmtId="0" fontId="13" fillId="37" borderId="10" xfId="0" applyFont="1" applyFill="1" applyBorder="1" applyAlignment="1">
      <alignment horizontal="justify" vertical="top" wrapText="1"/>
    </xf>
    <xf numFmtId="14" fontId="13" fillId="37" borderId="10" xfId="0" applyNumberFormat="1" applyFont="1" applyFill="1" applyBorder="1" applyAlignment="1">
      <alignment horizontal="center" vertical="top" wrapText="1"/>
    </xf>
    <xf numFmtId="0" fontId="1" fillId="37" borderId="10" xfId="0" applyNumberFormat="1" applyFont="1" applyFill="1" applyBorder="1" applyAlignment="1">
      <alignment horizontal="left" vertical="top" wrapText="1"/>
    </xf>
    <xf numFmtId="0" fontId="13" fillId="38" borderId="10" xfId="0" applyFont="1" applyFill="1" applyBorder="1" applyAlignment="1">
      <alignment horizontal="justify" vertical="top" wrapText="1"/>
    </xf>
    <xf numFmtId="0" fontId="20" fillId="37" borderId="10" xfId="0" applyNumberFormat="1" applyFont="1" applyFill="1" applyBorder="1" applyAlignment="1">
      <alignment horizontal="left" vertical="top" wrapText="1"/>
    </xf>
    <xf numFmtId="185" fontId="21" fillId="38" borderId="10" xfId="0" applyNumberFormat="1" applyFont="1" applyFill="1" applyBorder="1" applyAlignment="1">
      <alignment horizontal="right" vertical="top" wrapText="1"/>
    </xf>
    <xf numFmtId="0" fontId="21" fillId="38" borderId="10" xfId="0" applyNumberFormat="1" applyFont="1" applyFill="1" applyBorder="1" applyAlignment="1">
      <alignment horizontal="center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9" fillId="38" borderId="10" xfId="0" applyNumberFormat="1" applyFont="1" applyFill="1" applyBorder="1" applyAlignment="1">
      <alignment horizontal="center" vertical="top" wrapText="1"/>
    </xf>
    <xf numFmtId="185" fontId="20" fillId="37" borderId="10" xfId="0" applyNumberFormat="1" applyFont="1" applyFill="1" applyBorder="1" applyAlignment="1">
      <alignment horizontal="right" vertical="top" wrapText="1"/>
    </xf>
    <xf numFmtId="0" fontId="9" fillId="37" borderId="10" xfId="0" applyNumberFormat="1" applyFont="1" applyFill="1" applyBorder="1" applyAlignment="1">
      <alignment horizontal="left" vertical="top" wrapText="1"/>
    </xf>
    <xf numFmtId="49" fontId="70" fillId="36" borderId="10" xfId="0" applyNumberFormat="1" applyFont="1" applyFill="1" applyBorder="1" applyAlignment="1">
      <alignment horizontal="center" vertical="top" wrapText="1"/>
    </xf>
    <xf numFmtId="49" fontId="22" fillId="38" borderId="10" xfId="0" applyNumberFormat="1" applyFont="1" applyFill="1" applyBorder="1" applyAlignment="1">
      <alignment horizontal="center" vertical="top" wrapText="1"/>
    </xf>
    <xf numFmtId="0" fontId="13" fillId="38" borderId="10" xfId="0" applyFont="1" applyFill="1" applyBorder="1" applyAlignment="1">
      <alignment vertical="top"/>
    </xf>
    <xf numFmtId="185" fontId="74" fillId="36" borderId="10" xfId="0" applyNumberFormat="1" applyFont="1" applyFill="1" applyBorder="1" applyAlignment="1">
      <alignment horizontal="right" vertical="top" wrapText="1"/>
    </xf>
    <xf numFmtId="0" fontId="74" fillId="36" borderId="10" xfId="0" applyNumberFormat="1" applyFont="1" applyFill="1" applyBorder="1" applyAlignment="1">
      <alignment horizontal="justify" vertical="top" wrapText="1"/>
    </xf>
    <xf numFmtId="185" fontId="74" fillId="0" borderId="10" xfId="0" applyNumberFormat="1" applyFont="1" applyFill="1" applyBorder="1" applyAlignment="1">
      <alignment horizontal="right" vertical="top" wrapText="1"/>
    </xf>
    <xf numFmtId="185" fontId="75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185" fontId="74" fillId="37" borderId="10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22" fillId="37" borderId="10" xfId="0" applyNumberFormat="1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justify" vertical="top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85" fontId="75" fillId="37" borderId="10" xfId="0" applyNumberFormat="1" applyFont="1" applyFill="1" applyBorder="1" applyAlignment="1">
      <alignment horizontal="right" vertical="top" wrapText="1"/>
    </xf>
    <xf numFmtId="49" fontId="75" fillId="37" borderId="10" xfId="0" applyNumberFormat="1" applyFont="1" applyFill="1" applyBorder="1" applyAlignment="1">
      <alignment horizontal="center" vertical="top" wrapText="1"/>
    </xf>
    <xf numFmtId="0" fontId="66" fillId="37" borderId="10" xfId="0" applyNumberFormat="1" applyFont="1" applyFill="1" applyBorder="1" applyAlignment="1">
      <alignment horizontal="center" vertical="top" wrapText="1"/>
    </xf>
    <xf numFmtId="185" fontId="74" fillId="38" borderId="10" xfId="0" applyNumberFormat="1" applyFont="1" applyFill="1" applyBorder="1" applyAlignment="1">
      <alignment horizontal="right" vertical="top" wrapText="1"/>
    </xf>
    <xf numFmtId="49" fontId="74" fillId="38" borderId="10" xfId="0" applyNumberFormat="1" applyFont="1" applyFill="1" applyBorder="1" applyAlignment="1">
      <alignment horizontal="center" vertical="top" wrapText="1"/>
    </xf>
    <xf numFmtId="0" fontId="74" fillId="38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0" fontId="13" fillId="37" borderId="10" xfId="0" applyFont="1" applyFill="1" applyBorder="1" applyAlignment="1">
      <alignment horizontal="justify" vertical="top"/>
    </xf>
    <xf numFmtId="49" fontId="10" fillId="37" borderId="10" xfId="0" applyNumberFormat="1" applyFont="1" applyFill="1" applyBorder="1" applyAlignment="1">
      <alignment horizontal="center" vertical="top" wrapText="1"/>
    </xf>
    <xf numFmtId="49" fontId="10" fillId="38" borderId="10" xfId="0" applyNumberFormat="1" applyFont="1" applyFill="1" applyBorder="1" applyAlignment="1">
      <alignment horizontal="center" vertical="top" wrapText="1"/>
    </xf>
    <xf numFmtId="49" fontId="75" fillId="36" borderId="10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185" fontId="76" fillId="0" borderId="10" xfId="0" applyNumberFormat="1" applyFont="1" applyFill="1" applyBorder="1" applyAlignment="1">
      <alignment horizontal="right" vertical="top" wrapText="1"/>
    </xf>
    <xf numFmtId="49" fontId="77" fillId="0" borderId="10" xfId="0" applyNumberFormat="1" applyFont="1" applyFill="1" applyBorder="1" applyAlignment="1">
      <alignment horizontal="center" vertical="top" wrapText="1"/>
    </xf>
    <xf numFmtId="49" fontId="76" fillId="0" borderId="10" xfId="0" applyNumberFormat="1" applyFont="1" applyFill="1" applyBorder="1" applyAlignment="1">
      <alignment horizontal="justify" vertical="top" wrapText="1"/>
    </xf>
    <xf numFmtId="49" fontId="7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top" wrapText="1"/>
    </xf>
    <xf numFmtId="2" fontId="9" fillId="34" borderId="0" xfId="0" applyNumberFormat="1" applyFont="1" applyFill="1" applyBorder="1" applyAlignment="1">
      <alignment horizontal="right" vertical="top" wrapText="1"/>
    </xf>
    <xf numFmtId="2" fontId="15" fillId="34" borderId="0" xfId="0" applyNumberFormat="1" applyFont="1" applyFill="1" applyBorder="1" applyAlignment="1">
      <alignment horizontal="right" vertical="top" wrapText="1"/>
    </xf>
    <xf numFmtId="0" fontId="17" fillId="34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0" fontId="16" fillId="34" borderId="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39" borderId="10" xfId="0" applyNumberFormat="1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vertical="top"/>
    </xf>
    <xf numFmtId="2" fontId="13" fillId="35" borderId="10" xfId="0" applyNumberFormat="1" applyFont="1" applyFill="1" applyBorder="1" applyAlignment="1">
      <alignment horizontal="right" vertical="top" wrapText="1"/>
    </xf>
    <xf numFmtId="49" fontId="70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/>
    </xf>
    <xf numFmtId="2" fontId="13" fillId="36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/>
    </xf>
    <xf numFmtId="0" fontId="11" fillId="0" borderId="10" xfId="0" applyNumberFormat="1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49" fontId="1" fillId="39" borderId="10" xfId="0" applyNumberFormat="1" applyFont="1" applyFill="1" applyBorder="1" applyAlignment="1">
      <alignment horizontal="center" vertical="top" wrapText="1"/>
    </xf>
    <xf numFmtId="2" fontId="13" fillId="35" borderId="11" xfId="0" applyNumberFormat="1" applyFont="1" applyFill="1" applyBorder="1" applyAlignment="1">
      <alignment horizontal="right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16" fontId="1" fillId="0" borderId="11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Fill="1" applyBorder="1" applyAlignment="1">
      <alignment horizontal="right" vertical="top" wrapText="1"/>
    </xf>
    <xf numFmtId="0" fontId="1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78" fillId="0" borderId="0" xfId="0" applyFont="1" applyAlignment="1">
      <alignment vertical="center"/>
    </xf>
    <xf numFmtId="49" fontId="10" fillId="0" borderId="12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1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9" fillId="34" borderId="11" xfId="0" applyNumberFormat="1" applyFont="1" applyFill="1" applyBorder="1" applyAlignment="1">
      <alignment vertical="top" wrapText="1"/>
    </xf>
    <xf numFmtId="0" fontId="9" fillId="34" borderId="11" xfId="0" applyNumberFormat="1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/>
    </xf>
    <xf numFmtId="0" fontId="10" fillId="0" borderId="12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79" fillId="0" borderId="10" xfId="0" applyFont="1" applyFill="1" applyBorder="1" applyAlignment="1">
      <alignment horizontal="justify" vertical="top" wrapText="1"/>
    </xf>
    <xf numFmtId="0" fontId="80" fillId="0" borderId="10" xfId="0" applyFont="1" applyFill="1" applyBorder="1" applyAlignment="1">
      <alignment horizontal="justify" vertical="top" wrapText="1"/>
    </xf>
    <xf numFmtId="49" fontId="64" fillId="0" borderId="10" xfId="0" applyNumberFormat="1" applyFont="1" applyFill="1" applyBorder="1" applyAlignment="1">
      <alignment horizontal="justify" vertical="top" wrapText="1"/>
    </xf>
    <xf numFmtId="0" fontId="69" fillId="0" borderId="10" xfId="0" applyNumberFormat="1" applyFont="1" applyFill="1" applyBorder="1" applyAlignment="1">
      <alignment horizontal="justify" vertical="top" wrapText="1"/>
    </xf>
    <xf numFmtId="0" fontId="69" fillId="0" borderId="14" xfId="0" applyNumberFormat="1" applyFont="1" applyFill="1" applyBorder="1" applyAlignment="1">
      <alignment horizontal="justify" vertical="top" wrapText="1"/>
    </xf>
    <xf numFmtId="49" fontId="8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top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14" xfId="0" applyNumberFormat="1" applyFont="1" applyFill="1" applyBorder="1" applyAlignment="1">
      <alignment horizontal="justify" vertical="top" wrapText="1"/>
    </xf>
    <xf numFmtId="0" fontId="1" fillId="0" borderId="12" xfId="0" applyNumberFormat="1" applyFont="1" applyFill="1" applyBorder="1" applyAlignment="1">
      <alignment horizontal="justify" vertical="top" wrapText="1"/>
    </xf>
    <xf numFmtId="0" fontId="67" fillId="0" borderId="10" xfId="0" applyFont="1" applyFill="1" applyBorder="1" applyAlignment="1">
      <alignment horizontal="center" vertical="top" wrapText="1"/>
    </xf>
    <xf numFmtId="49" fontId="67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67" fillId="0" borderId="15" xfId="0" applyFont="1" applyFill="1" applyBorder="1" applyAlignment="1">
      <alignment horizontal="center" vertical="top" wrapText="1"/>
    </xf>
    <xf numFmtId="0" fontId="67" fillId="0" borderId="16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67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/>
    </xf>
    <xf numFmtId="0" fontId="67" fillId="0" borderId="15" xfId="0" applyNumberFormat="1" applyFont="1" applyFill="1" applyBorder="1" applyAlignment="1">
      <alignment horizontal="center" vertical="top" wrapText="1"/>
    </xf>
    <xf numFmtId="0" fontId="67" fillId="0" borderId="16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76" fillId="0" borderId="15" xfId="0" applyNumberFormat="1" applyFont="1" applyFill="1" applyBorder="1" applyAlignment="1">
      <alignment horizontal="center" vertical="top" wrapText="1"/>
    </xf>
    <xf numFmtId="49" fontId="76" fillId="0" borderId="16" xfId="0" applyNumberFormat="1" applyFont="1" applyFill="1" applyBorder="1" applyAlignment="1">
      <alignment horizontal="center" vertical="top" wrapText="1"/>
    </xf>
    <xf numFmtId="49" fontId="76" fillId="0" borderId="17" xfId="0" applyNumberFormat="1" applyFont="1" applyFill="1" applyBorder="1" applyAlignment="1">
      <alignment horizontal="center" vertical="top" wrapText="1"/>
    </xf>
    <xf numFmtId="49" fontId="67" fillId="0" borderId="15" xfId="0" applyNumberFormat="1" applyFont="1" applyFill="1" applyBorder="1" applyAlignment="1">
      <alignment horizontal="center" vertical="top" wrapText="1"/>
    </xf>
    <xf numFmtId="49" fontId="67" fillId="0" borderId="16" xfId="0" applyNumberFormat="1" applyFont="1" applyFill="1" applyBorder="1" applyAlignment="1">
      <alignment horizontal="center" vertical="top" wrapText="1"/>
    </xf>
    <xf numFmtId="49" fontId="67" fillId="0" borderId="17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49" fontId="74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13" fillId="37" borderId="10" xfId="0" applyNumberFormat="1" applyFont="1" applyFill="1" applyBorder="1" applyAlignment="1">
      <alignment horizontal="center" vertical="top" wrapText="1"/>
    </xf>
    <xf numFmtId="0" fontId="13" fillId="37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justify" vertical="top" wrapText="1"/>
    </xf>
    <xf numFmtId="0" fontId="66" fillId="0" borderId="10" xfId="0" applyNumberFormat="1" applyFont="1" applyFill="1" applyBorder="1" applyAlignment="1">
      <alignment horizontal="center" vertical="top" wrapText="1"/>
    </xf>
    <xf numFmtId="49" fontId="66" fillId="0" borderId="10" xfId="0" applyNumberFormat="1" applyFont="1" applyFill="1" applyBorder="1" applyAlignment="1">
      <alignment horizontal="center" vertical="top" wrapText="1"/>
    </xf>
    <xf numFmtId="49" fontId="66" fillId="0" borderId="10" xfId="0" applyNumberFormat="1" applyFont="1" applyFill="1" applyBorder="1" applyAlignment="1">
      <alignment horizontal="justify" vertical="top" wrapText="1"/>
    </xf>
    <xf numFmtId="0" fontId="66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/>
    </xf>
    <xf numFmtId="0" fontId="66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justify" vertical="top" wrapText="1"/>
    </xf>
    <xf numFmtId="0" fontId="70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view="pageBreakPreview" zoomScale="80" zoomScaleSheetLayoutView="80" zoomScalePageLayoutView="0" workbookViewId="0" topLeftCell="A1">
      <selection activeCell="I65" sqref="I65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43.8515625" style="0" customWidth="1"/>
    <col min="4" max="4" width="26.8515625" style="0" customWidth="1"/>
    <col min="6" max="6" width="7.00390625" style="0" customWidth="1"/>
    <col min="7" max="7" width="7.140625" style="0" customWidth="1"/>
    <col min="8" max="8" width="7.28125" style="0" customWidth="1"/>
    <col min="9" max="9" width="6.8515625" style="0" customWidth="1"/>
    <col min="10" max="10" width="9.140625" style="0" customWidth="1"/>
  </cols>
  <sheetData>
    <row r="1" spans="1:10" ht="14.25" customHeight="1">
      <c r="A1" s="10"/>
      <c r="B1" s="10"/>
      <c r="C1" s="10"/>
      <c r="D1" s="270"/>
      <c r="E1" s="270"/>
      <c r="F1" s="270"/>
      <c r="G1" s="301" t="s">
        <v>91</v>
      </c>
      <c r="H1" s="301"/>
      <c r="I1" s="301"/>
      <c r="J1" s="270"/>
    </row>
    <row r="2" spans="1:10" ht="52.5" customHeight="1">
      <c r="A2" s="10"/>
      <c r="B2" s="10"/>
      <c r="C2" s="10"/>
      <c r="D2" s="302" t="s">
        <v>561</v>
      </c>
      <c r="E2" s="302"/>
      <c r="F2" s="302"/>
      <c r="G2" s="302"/>
      <c r="H2" s="302"/>
      <c r="I2" s="302"/>
      <c r="J2" s="11"/>
    </row>
    <row r="3" spans="1:10" ht="13.5" customHeight="1">
      <c r="A3" s="325" t="s">
        <v>82</v>
      </c>
      <c r="B3" s="325"/>
      <c r="C3" s="325"/>
      <c r="D3" s="325"/>
      <c r="E3" s="325"/>
      <c r="F3" s="325"/>
      <c r="G3" s="325"/>
      <c r="H3" s="325"/>
      <c r="I3" s="325"/>
      <c r="J3" s="10"/>
    </row>
    <row r="4" spans="1:10" ht="13.5" customHeight="1">
      <c r="A4" s="325" t="s">
        <v>562</v>
      </c>
      <c r="B4" s="325"/>
      <c r="C4" s="325"/>
      <c r="D4" s="325"/>
      <c r="E4" s="325"/>
      <c r="F4" s="325"/>
      <c r="G4" s="325"/>
      <c r="H4" s="325"/>
      <c r="I4" s="325"/>
      <c r="J4" s="10"/>
    </row>
    <row r="5" spans="1:10" ht="15.75">
      <c r="A5" s="267" t="s">
        <v>234</v>
      </c>
      <c r="B5" s="327" t="s">
        <v>512</v>
      </c>
      <c r="C5" s="327"/>
      <c r="D5" s="327"/>
      <c r="E5" s="327"/>
      <c r="F5" s="327"/>
      <c r="G5" s="327"/>
      <c r="H5" s="327"/>
      <c r="I5" s="267"/>
      <c r="J5" s="10"/>
    </row>
    <row r="6" spans="1:10" ht="15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8" customHeight="1">
      <c r="A7" s="324" t="s">
        <v>18</v>
      </c>
      <c r="B7" s="324" t="s">
        <v>19</v>
      </c>
      <c r="C7" s="324" t="s">
        <v>58</v>
      </c>
      <c r="D7" s="324" t="s">
        <v>83</v>
      </c>
      <c r="E7" s="326" t="s">
        <v>56</v>
      </c>
      <c r="F7" s="324" t="s">
        <v>57</v>
      </c>
      <c r="G7" s="324"/>
      <c r="H7" s="324"/>
      <c r="I7" s="324"/>
      <c r="J7" s="11"/>
    </row>
    <row r="8" spans="1:10" ht="27" customHeight="1">
      <c r="A8" s="324"/>
      <c r="B8" s="324"/>
      <c r="C8" s="324"/>
      <c r="D8" s="324"/>
      <c r="E8" s="326"/>
      <c r="F8" s="1">
        <v>2022</v>
      </c>
      <c r="G8" s="1">
        <v>2023</v>
      </c>
      <c r="H8" s="1">
        <v>2024</v>
      </c>
      <c r="I8" s="1">
        <v>2025</v>
      </c>
      <c r="J8" s="11"/>
    </row>
    <row r="9" spans="1:10" ht="12.75">
      <c r="A9" s="35" t="s">
        <v>11</v>
      </c>
      <c r="B9" s="35" t="s">
        <v>10</v>
      </c>
      <c r="C9" s="35" t="s">
        <v>16</v>
      </c>
      <c r="D9" s="35" t="s">
        <v>14</v>
      </c>
      <c r="E9" s="35" t="s">
        <v>15</v>
      </c>
      <c r="F9" s="35" t="s">
        <v>12</v>
      </c>
      <c r="G9" s="35" t="s">
        <v>13</v>
      </c>
      <c r="H9" s="35" t="s">
        <v>8</v>
      </c>
      <c r="I9" s="35" t="s">
        <v>9</v>
      </c>
      <c r="J9" s="11"/>
    </row>
    <row r="10" spans="1:10" ht="33.75" customHeight="1">
      <c r="A10" s="13"/>
      <c r="B10" s="236" t="s">
        <v>23</v>
      </c>
      <c r="C10" s="328" t="s">
        <v>563</v>
      </c>
      <c r="D10" s="329"/>
      <c r="E10" s="329"/>
      <c r="F10" s="329"/>
      <c r="G10" s="329"/>
      <c r="H10" s="329"/>
      <c r="I10" s="330"/>
      <c r="J10" s="10"/>
    </row>
    <row r="11" spans="1:10" ht="39" customHeight="1">
      <c r="A11" s="22" t="s">
        <v>1</v>
      </c>
      <c r="B11" s="23" t="s">
        <v>21</v>
      </c>
      <c r="C11" s="331" t="s">
        <v>565</v>
      </c>
      <c r="D11" s="332"/>
      <c r="E11" s="332"/>
      <c r="F11" s="332"/>
      <c r="G11" s="332"/>
      <c r="H11" s="332"/>
      <c r="I11" s="333"/>
      <c r="J11" s="10"/>
    </row>
    <row r="12" spans="1:10" ht="54.75" customHeight="1">
      <c r="A12" s="303" t="s">
        <v>5</v>
      </c>
      <c r="B12" s="304" t="s">
        <v>22</v>
      </c>
      <c r="C12" s="305" t="s">
        <v>515</v>
      </c>
      <c r="D12" s="24" t="s">
        <v>84</v>
      </c>
      <c r="E12" s="25" t="s">
        <v>85</v>
      </c>
      <c r="F12" s="25">
        <v>1</v>
      </c>
      <c r="G12" s="25">
        <v>1</v>
      </c>
      <c r="H12" s="25">
        <v>1</v>
      </c>
      <c r="I12" s="25">
        <v>1</v>
      </c>
      <c r="J12" s="10"/>
    </row>
    <row r="13" spans="1:10" ht="57.75" customHeight="1">
      <c r="A13" s="303"/>
      <c r="B13" s="304"/>
      <c r="C13" s="305"/>
      <c r="D13" s="24" t="s">
        <v>517</v>
      </c>
      <c r="E13" s="25" t="s">
        <v>516</v>
      </c>
      <c r="F13" s="25">
        <v>0</v>
      </c>
      <c r="G13" s="25">
        <v>0</v>
      </c>
      <c r="H13" s="25">
        <v>0</v>
      </c>
      <c r="I13" s="25">
        <v>0</v>
      </c>
      <c r="J13" s="10"/>
    </row>
    <row r="14" spans="1:10" ht="86.25" customHeight="1">
      <c r="A14" s="303"/>
      <c r="B14" s="304"/>
      <c r="C14" s="305"/>
      <c r="D14" s="7" t="s">
        <v>87</v>
      </c>
      <c r="E14" s="25" t="s">
        <v>86</v>
      </c>
      <c r="F14" s="25">
        <v>0</v>
      </c>
      <c r="G14" s="25">
        <v>0</v>
      </c>
      <c r="H14" s="25">
        <v>0</v>
      </c>
      <c r="I14" s="25">
        <v>0</v>
      </c>
      <c r="J14" s="10"/>
    </row>
    <row r="15" spans="1:10" ht="135" customHeight="1">
      <c r="A15" s="303"/>
      <c r="B15" s="304"/>
      <c r="C15" s="305"/>
      <c r="D15" s="24" t="s">
        <v>518</v>
      </c>
      <c r="E15" s="26" t="s">
        <v>88</v>
      </c>
      <c r="F15" s="42">
        <v>0</v>
      </c>
      <c r="G15" s="42">
        <v>0</v>
      </c>
      <c r="H15" s="42">
        <v>0</v>
      </c>
      <c r="I15" s="42">
        <v>0</v>
      </c>
      <c r="J15" s="10"/>
    </row>
    <row r="16" spans="1:10" ht="51.75" customHeight="1">
      <c r="A16" s="303"/>
      <c r="B16" s="304"/>
      <c r="C16" s="305"/>
      <c r="D16" s="24" t="s">
        <v>162</v>
      </c>
      <c r="E16" s="25" t="s">
        <v>516</v>
      </c>
      <c r="F16" s="32">
        <v>396</v>
      </c>
      <c r="G16" s="32">
        <v>396</v>
      </c>
      <c r="H16" s="32">
        <v>396</v>
      </c>
      <c r="I16" s="32">
        <v>396</v>
      </c>
      <c r="J16" s="10"/>
    </row>
    <row r="17" spans="1:9" ht="37.5" customHeight="1">
      <c r="A17" s="45" t="s">
        <v>0</v>
      </c>
      <c r="B17" s="23" t="s">
        <v>25</v>
      </c>
      <c r="C17" s="320" t="s">
        <v>566</v>
      </c>
      <c r="D17" s="320"/>
      <c r="E17" s="320"/>
      <c r="F17" s="320"/>
      <c r="G17" s="320"/>
      <c r="H17" s="320"/>
      <c r="I17" s="320"/>
    </row>
    <row r="18" spans="1:9" ht="31.5" customHeight="1">
      <c r="A18" s="17" t="s">
        <v>4</v>
      </c>
      <c r="B18" s="6" t="s">
        <v>22</v>
      </c>
      <c r="C18" s="7" t="s">
        <v>548</v>
      </c>
      <c r="D18" s="7" t="s">
        <v>89</v>
      </c>
      <c r="E18" s="25" t="s">
        <v>90</v>
      </c>
      <c r="F18" s="43">
        <v>2</v>
      </c>
      <c r="G18" s="43">
        <v>2</v>
      </c>
      <c r="H18" s="43">
        <v>2</v>
      </c>
      <c r="I18" s="43">
        <v>2</v>
      </c>
    </row>
    <row r="19" spans="1:9" ht="61.5" customHeight="1">
      <c r="A19" s="303" t="s">
        <v>3</v>
      </c>
      <c r="B19" s="304" t="s">
        <v>22</v>
      </c>
      <c r="C19" s="306" t="s">
        <v>71</v>
      </c>
      <c r="D19" s="24" t="s">
        <v>92</v>
      </c>
      <c r="E19" s="25" t="s">
        <v>93</v>
      </c>
      <c r="F19" s="27">
        <v>0</v>
      </c>
      <c r="G19" s="27">
        <v>0</v>
      </c>
      <c r="H19" s="27">
        <v>0</v>
      </c>
      <c r="I19" s="27">
        <v>0</v>
      </c>
    </row>
    <row r="20" spans="1:9" ht="54.75" customHeight="1">
      <c r="A20" s="303"/>
      <c r="B20" s="304"/>
      <c r="C20" s="307"/>
      <c r="D20" s="24" t="s">
        <v>94</v>
      </c>
      <c r="E20" s="25" t="s">
        <v>88</v>
      </c>
      <c r="F20" s="27">
        <v>0</v>
      </c>
      <c r="G20" s="27">
        <v>0</v>
      </c>
      <c r="H20" s="27">
        <v>0</v>
      </c>
      <c r="I20" s="27">
        <v>0</v>
      </c>
    </row>
    <row r="21" spans="1:9" ht="82.5" customHeight="1">
      <c r="A21" s="303"/>
      <c r="B21" s="304"/>
      <c r="C21" s="308"/>
      <c r="D21" s="24" t="s">
        <v>95</v>
      </c>
      <c r="E21" s="25" t="s">
        <v>93</v>
      </c>
      <c r="F21" s="27">
        <v>1</v>
      </c>
      <c r="G21" s="27">
        <v>1</v>
      </c>
      <c r="H21" s="27">
        <v>1</v>
      </c>
      <c r="I21" s="27">
        <v>1</v>
      </c>
    </row>
    <row r="22" spans="1:9" ht="33" customHeight="1">
      <c r="A22" s="303" t="s">
        <v>17</v>
      </c>
      <c r="B22" s="304" t="s">
        <v>22</v>
      </c>
      <c r="C22" s="306" t="s">
        <v>72</v>
      </c>
      <c r="D22" s="24" t="s">
        <v>96</v>
      </c>
      <c r="E22" s="25" t="s">
        <v>93</v>
      </c>
      <c r="F22" s="27">
        <v>2</v>
      </c>
      <c r="G22" s="27">
        <v>1</v>
      </c>
      <c r="H22" s="27">
        <v>1</v>
      </c>
      <c r="I22" s="27">
        <v>1</v>
      </c>
    </row>
    <row r="23" spans="1:9" ht="40.5" customHeight="1">
      <c r="A23" s="303"/>
      <c r="B23" s="304"/>
      <c r="C23" s="307"/>
      <c r="D23" s="24" t="s">
        <v>97</v>
      </c>
      <c r="E23" s="25" t="s">
        <v>98</v>
      </c>
      <c r="F23" s="27">
        <v>6</v>
      </c>
      <c r="G23" s="27">
        <v>6</v>
      </c>
      <c r="H23" s="27">
        <v>6</v>
      </c>
      <c r="I23" s="27">
        <v>6</v>
      </c>
    </row>
    <row r="24" spans="1:9" ht="60.75" customHeight="1">
      <c r="A24" s="303"/>
      <c r="B24" s="304"/>
      <c r="C24" s="308"/>
      <c r="D24" s="28" t="s">
        <v>99</v>
      </c>
      <c r="E24" s="25" t="s">
        <v>98</v>
      </c>
      <c r="F24" s="27">
        <v>20</v>
      </c>
      <c r="G24" s="27">
        <v>20</v>
      </c>
      <c r="H24" s="27">
        <v>20</v>
      </c>
      <c r="I24" s="27">
        <v>20</v>
      </c>
    </row>
    <row r="25" spans="1:9" ht="36" customHeight="1">
      <c r="A25" s="303" t="s">
        <v>27</v>
      </c>
      <c r="B25" s="304" t="s">
        <v>22</v>
      </c>
      <c r="C25" s="305" t="s">
        <v>26</v>
      </c>
      <c r="D25" s="24" t="s">
        <v>100</v>
      </c>
      <c r="E25" s="25" t="s">
        <v>101</v>
      </c>
      <c r="F25" s="27">
        <v>1</v>
      </c>
      <c r="G25" s="27">
        <v>1</v>
      </c>
      <c r="H25" s="27">
        <v>1</v>
      </c>
      <c r="I25" s="27">
        <v>1</v>
      </c>
    </row>
    <row r="26" spans="1:9" ht="58.5" customHeight="1">
      <c r="A26" s="303"/>
      <c r="B26" s="304"/>
      <c r="C26" s="305"/>
      <c r="D26" s="24" t="s">
        <v>102</v>
      </c>
      <c r="E26" s="25" t="s">
        <v>101</v>
      </c>
      <c r="F26" s="27">
        <v>100</v>
      </c>
      <c r="G26" s="27">
        <v>100</v>
      </c>
      <c r="H26" s="27">
        <v>100</v>
      </c>
      <c r="I26" s="27">
        <v>100</v>
      </c>
    </row>
    <row r="27" spans="1:9" ht="28.5" customHeight="1">
      <c r="A27" s="303"/>
      <c r="B27" s="304"/>
      <c r="C27" s="305"/>
      <c r="D27" s="24" t="s">
        <v>103</v>
      </c>
      <c r="E27" s="25" t="s">
        <v>101</v>
      </c>
      <c r="F27" s="27">
        <v>7</v>
      </c>
      <c r="G27" s="27">
        <v>7</v>
      </c>
      <c r="H27" s="27">
        <v>7</v>
      </c>
      <c r="I27" s="27">
        <v>7</v>
      </c>
    </row>
    <row r="28" spans="1:9" ht="126" customHeight="1">
      <c r="A28" s="303" t="s">
        <v>29</v>
      </c>
      <c r="B28" s="304" t="s">
        <v>22</v>
      </c>
      <c r="C28" s="305" t="s">
        <v>28</v>
      </c>
      <c r="D28" s="24" t="s">
        <v>104</v>
      </c>
      <c r="E28" s="25" t="s">
        <v>101</v>
      </c>
      <c r="F28" s="27">
        <v>10</v>
      </c>
      <c r="G28" s="27">
        <v>10</v>
      </c>
      <c r="H28" s="27">
        <v>10</v>
      </c>
      <c r="I28" s="27">
        <v>10</v>
      </c>
    </row>
    <row r="29" spans="1:9" ht="45" customHeight="1">
      <c r="A29" s="303"/>
      <c r="B29" s="304"/>
      <c r="C29" s="305"/>
      <c r="D29" s="24" t="s">
        <v>105</v>
      </c>
      <c r="E29" s="25" t="s">
        <v>101</v>
      </c>
      <c r="F29" s="27">
        <v>1</v>
      </c>
      <c r="G29" s="27">
        <v>1</v>
      </c>
      <c r="H29" s="27">
        <v>1</v>
      </c>
      <c r="I29" s="27">
        <v>1</v>
      </c>
    </row>
    <row r="30" spans="1:9" ht="51">
      <c r="A30" s="303"/>
      <c r="B30" s="304"/>
      <c r="C30" s="305"/>
      <c r="D30" s="7" t="s">
        <v>106</v>
      </c>
      <c r="E30" s="25" t="s">
        <v>107</v>
      </c>
      <c r="F30" s="27">
        <v>100</v>
      </c>
      <c r="G30" s="27">
        <v>100</v>
      </c>
      <c r="H30" s="27">
        <v>100</v>
      </c>
      <c r="I30" s="27">
        <v>100</v>
      </c>
    </row>
    <row r="31" spans="1:9" ht="38.25">
      <c r="A31" s="303" t="s">
        <v>32</v>
      </c>
      <c r="B31" s="304" t="s">
        <v>22</v>
      </c>
      <c r="C31" s="305" t="s">
        <v>30</v>
      </c>
      <c r="D31" s="29" t="s">
        <v>108</v>
      </c>
      <c r="E31" s="25" t="s">
        <v>98</v>
      </c>
      <c r="F31" s="44">
        <v>7</v>
      </c>
      <c r="G31" s="44">
        <v>7</v>
      </c>
      <c r="H31" s="44">
        <v>7</v>
      </c>
      <c r="I31" s="44">
        <v>7</v>
      </c>
    </row>
    <row r="32" spans="1:9" ht="38.25">
      <c r="A32" s="303"/>
      <c r="B32" s="304"/>
      <c r="C32" s="305"/>
      <c r="D32" s="29" t="s">
        <v>109</v>
      </c>
      <c r="E32" s="25" t="s">
        <v>110</v>
      </c>
      <c r="F32" s="44">
        <v>12</v>
      </c>
      <c r="G32" s="44">
        <v>12</v>
      </c>
      <c r="H32" s="44">
        <v>12</v>
      </c>
      <c r="I32" s="44">
        <v>12</v>
      </c>
    </row>
    <row r="33" spans="1:10" ht="80.25" customHeight="1">
      <c r="A33" s="303"/>
      <c r="B33" s="304"/>
      <c r="C33" s="305"/>
      <c r="D33" s="24" t="s">
        <v>111</v>
      </c>
      <c r="E33" s="25" t="s">
        <v>112</v>
      </c>
      <c r="F33" s="42">
        <v>1</v>
      </c>
      <c r="G33" s="42">
        <v>1</v>
      </c>
      <c r="H33" s="42">
        <v>1</v>
      </c>
      <c r="I33" s="42">
        <v>1</v>
      </c>
      <c r="J33" s="30"/>
    </row>
    <row r="34" spans="1:9" ht="33" customHeight="1">
      <c r="A34" s="303"/>
      <c r="B34" s="304"/>
      <c r="C34" s="305"/>
      <c r="D34" s="7" t="s">
        <v>113</v>
      </c>
      <c r="E34" s="25" t="s">
        <v>101</v>
      </c>
      <c r="F34" s="27"/>
      <c r="G34" s="27"/>
      <c r="H34" s="27"/>
      <c r="I34" s="27"/>
    </row>
    <row r="35" spans="1:9" ht="51.75" customHeight="1">
      <c r="A35" s="17" t="s">
        <v>73</v>
      </c>
      <c r="B35" s="6" t="s">
        <v>22</v>
      </c>
      <c r="C35" s="53" t="s">
        <v>33</v>
      </c>
      <c r="D35" s="7" t="s">
        <v>169</v>
      </c>
      <c r="E35" s="25" t="s">
        <v>112</v>
      </c>
      <c r="F35" s="27">
        <v>1</v>
      </c>
      <c r="G35" s="27">
        <v>1</v>
      </c>
      <c r="H35" s="27">
        <v>1</v>
      </c>
      <c r="I35" s="27">
        <v>1</v>
      </c>
    </row>
    <row r="36" spans="1:9" ht="44.25" customHeight="1">
      <c r="A36" s="45">
        <v>3</v>
      </c>
      <c r="B36" s="23" t="s">
        <v>31</v>
      </c>
      <c r="C36" s="322" t="s">
        <v>585</v>
      </c>
      <c r="D36" s="323"/>
      <c r="E36" s="323"/>
      <c r="F36" s="323"/>
      <c r="G36" s="323"/>
      <c r="H36" s="323"/>
      <c r="I36" s="323"/>
    </row>
    <row r="37" spans="1:9" ht="60.75" customHeight="1">
      <c r="A37" s="303" t="s">
        <v>2</v>
      </c>
      <c r="B37" s="304" t="s">
        <v>22</v>
      </c>
      <c r="C37" s="311" t="s">
        <v>36</v>
      </c>
      <c r="D37" s="31" t="s">
        <v>114</v>
      </c>
      <c r="E37" s="25" t="s">
        <v>115</v>
      </c>
      <c r="F37" s="27">
        <v>20</v>
      </c>
      <c r="G37" s="27">
        <v>20</v>
      </c>
      <c r="H37" s="27">
        <v>20</v>
      </c>
      <c r="I37" s="27">
        <v>20</v>
      </c>
    </row>
    <row r="38" spans="1:9" ht="44.25" customHeight="1">
      <c r="A38" s="303"/>
      <c r="B38" s="304"/>
      <c r="C38" s="312"/>
      <c r="D38" s="31" t="s">
        <v>116</v>
      </c>
      <c r="E38" s="25" t="s">
        <v>117</v>
      </c>
      <c r="F38" s="42" t="s">
        <v>118</v>
      </c>
      <c r="G38" s="42" t="s">
        <v>118</v>
      </c>
      <c r="H38" s="42" t="s">
        <v>118</v>
      </c>
      <c r="I38" s="42" t="s">
        <v>163</v>
      </c>
    </row>
    <row r="39" spans="1:9" ht="72" customHeight="1">
      <c r="A39" s="303"/>
      <c r="B39" s="304"/>
      <c r="C39" s="313"/>
      <c r="D39" s="31" t="s">
        <v>119</v>
      </c>
      <c r="E39" s="25" t="s">
        <v>93</v>
      </c>
      <c r="F39" s="27">
        <v>20</v>
      </c>
      <c r="G39" s="27">
        <v>20</v>
      </c>
      <c r="H39" s="27">
        <v>20</v>
      </c>
      <c r="I39" s="27">
        <v>20</v>
      </c>
    </row>
    <row r="40" spans="1:9" ht="54" customHeight="1">
      <c r="A40" s="316" t="s">
        <v>34</v>
      </c>
      <c r="B40" s="318" t="s">
        <v>22</v>
      </c>
      <c r="C40" s="311" t="s">
        <v>35</v>
      </c>
      <c r="D40" s="31" t="s">
        <v>120</v>
      </c>
      <c r="E40" s="25" t="s">
        <v>93</v>
      </c>
      <c r="F40" s="27">
        <v>1</v>
      </c>
      <c r="G40" s="27">
        <v>1</v>
      </c>
      <c r="H40" s="27">
        <v>1</v>
      </c>
      <c r="I40" s="27">
        <v>1</v>
      </c>
    </row>
    <row r="41" spans="1:9" ht="74.25" customHeight="1">
      <c r="A41" s="317"/>
      <c r="B41" s="319"/>
      <c r="C41" s="313"/>
      <c r="D41" s="24" t="s">
        <v>121</v>
      </c>
      <c r="E41" s="25" t="s">
        <v>93</v>
      </c>
      <c r="F41" s="27">
        <v>0</v>
      </c>
      <c r="G41" s="27">
        <v>1</v>
      </c>
      <c r="H41" s="27">
        <v>0</v>
      </c>
      <c r="I41" s="27">
        <v>0</v>
      </c>
    </row>
    <row r="42" spans="1:9" ht="33.75" customHeight="1">
      <c r="A42" s="45">
        <v>4</v>
      </c>
      <c r="B42" s="23" t="s">
        <v>37</v>
      </c>
      <c r="C42" s="320" t="s">
        <v>555</v>
      </c>
      <c r="D42" s="320"/>
      <c r="E42" s="320"/>
      <c r="F42" s="320"/>
      <c r="G42" s="320"/>
      <c r="H42" s="320"/>
      <c r="I42" s="320"/>
    </row>
    <row r="43" spans="1:9" ht="73.5" customHeight="1">
      <c r="A43" s="321" t="s">
        <v>7</v>
      </c>
      <c r="B43" s="304" t="s">
        <v>22</v>
      </c>
      <c r="C43" s="311" t="s">
        <v>38</v>
      </c>
      <c r="D43" s="217" t="s">
        <v>122</v>
      </c>
      <c r="E43" s="25" t="s">
        <v>93</v>
      </c>
      <c r="F43" s="27">
        <v>0</v>
      </c>
      <c r="G43" s="27">
        <v>0</v>
      </c>
      <c r="H43" s="27">
        <v>0</v>
      </c>
      <c r="I43" s="27">
        <v>0</v>
      </c>
    </row>
    <row r="44" spans="1:9" ht="57" customHeight="1">
      <c r="A44" s="321"/>
      <c r="B44" s="304"/>
      <c r="C44" s="312"/>
      <c r="D44" s="217" t="s">
        <v>123</v>
      </c>
      <c r="E44" s="25" t="s">
        <v>93</v>
      </c>
      <c r="F44" s="27">
        <v>0</v>
      </c>
      <c r="G44" s="27">
        <v>0</v>
      </c>
      <c r="H44" s="27">
        <v>0</v>
      </c>
      <c r="I44" s="27">
        <v>0</v>
      </c>
    </row>
    <row r="45" spans="1:9" ht="84" customHeight="1">
      <c r="A45" s="321"/>
      <c r="B45" s="304"/>
      <c r="C45" s="312"/>
      <c r="D45" s="217" t="s">
        <v>124</v>
      </c>
      <c r="E45" s="25" t="s">
        <v>93</v>
      </c>
      <c r="F45" s="27">
        <v>0</v>
      </c>
      <c r="G45" s="27">
        <v>0</v>
      </c>
      <c r="H45" s="27">
        <v>0</v>
      </c>
      <c r="I45" s="27">
        <v>0</v>
      </c>
    </row>
    <row r="46" spans="1:9" ht="96" customHeight="1">
      <c r="A46" s="321"/>
      <c r="B46" s="304"/>
      <c r="C46" s="312"/>
      <c r="D46" s="217" t="s">
        <v>125</v>
      </c>
      <c r="E46" s="25" t="s">
        <v>93</v>
      </c>
      <c r="F46" s="27">
        <v>0</v>
      </c>
      <c r="G46" s="27">
        <v>0</v>
      </c>
      <c r="H46" s="27">
        <v>0</v>
      </c>
      <c r="I46" s="27">
        <v>0</v>
      </c>
    </row>
    <row r="47" spans="1:9" ht="84" customHeight="1">
      <c r="A47" s="321"/>
      <c r="B47" s="304"/>
      <c r="C47" s="312"/>
      <c r="D47" s="16" t="s">
        <v>126</v>
      </c>
      <c r="E47" s="25" t="s">
        <v>101</v>
      </c>
      <c r="F47" s="27">
        <v>0</v>
      </c>
      <c r="G47" s="27">
        <v>0</v>
      </c>
      <c r="H47" s="27">
        <v>10</v>
      </c>
      <c r="I47" s="27">
        <v>10</v>
      </c>
    </row>
    <row r="48" spans="1:9" ht="99" customHeight="1">
      <c r="A48" s="321"/>
      <c r="B48" s="304"/>
      <c r="C48" s="313"/>
      <c r="D48" s="217" t="s">
        <v>127</v>
      </c>
      <c r="E48" s="25" t="s">
        <v>93</v>
      </c>
      <c r="F48" s="27">
        <v>10</v>
      </c>
      <c r="G48" s="27">
        <v>10</v>
      </c>
      <c r="H48" s="27">
        <v>10</v>
      </c>
      <c r="I48" s="27">
        <v>10</v>
      </c>
    </row>
    <row r="49" spans="1:9" ht="34.5" customHeight="1">
      <c r="A49" s="45">
        <v>5</v>
      </c>
      <c r="B49" s="23" t="s">
        <v>39</v>
      </c>
      <c r="C49" s="314" t="s">
        <v>574</v>
      </c>
      <c r="D49" s="315"/>
      <c r="E49" s="315"/>
      <c r="F49" s="315"/>
      <c r="G49" s="315"/>
      <c r="H49" s="315"/>
      <c r="I49" s="315"/>
    </row>
    <row r="50" spans="1:9" ht="63" customHeight="1">
      <c r="A50" s="303" t="s">
        <v>6</v>
      </c>
      <c r="B50" s="304" t="s">
        <v>22</v>
      </c>
      <c r="C50" s="305" t="s">
        <v>74</v>
      </c>
      <c r="D50" s="217" t="s">
        <v>128</v>
      </c>
      <c r="E50" s="25" t="s">
        <v>88</v>
      </c>
      <c r="F50" s="27">
        <v>85</v>
      </c>
      <c r="G50" s="27">
        <v>85</v>
      </c>
      <c r="H50" s="27">
        <v>85</v>
      </c>
      <c r="I50" s="27">
        <v>85</v>
      </c>
    </row>
    <row r="51" spans="1:9" ht="54.75" customHeight="1">
      <c r="A51" s="303"/>
      <c r="B51" s="304"/>
      <c r="C51" s="305"/>
      <c r="D51" s="217" t="s">
        <v>129</v>
      </c>
      <c r="E51" s="32" t="s">
        <v>130</v>
      </c>
      <c r="F51" s="27">
        <v>1</v>
      </c>
      <c r="G51" s="27">
        <v>1</v>
      </c>
      <c r="H51" s="27">
        <v>1</v>
      </c>
      <c r="I51" s="27">
        <v>1</v>
      </c>
    </row>
    <row r="52" spans="1:9" ht="83.25" customHeight="1">
      <c r="A52" s="303"/>
      <c r="B52" s="304"/>
      <c r="C52" s="305"/>
      <c r="D52" s="31" t="s">
        <v>131</v>
      </c>
      <c r="E52" s="25" t="s">
        <v>132</v>
      </c>
      <c r="F52" s="27">
        <v>1</v>
      </c>
      <c r="G52" s="27">
        <v>1</v>
      </c>
      <c r="H52" s="27">
        <v>1</v>
      </c>
      <c r="I52" s="27">
        <v>1</v>
      </c>
    </row>
    <row r="53" spans="1:9" ht="78.75" customHeight="1">
      <c r="A53" s="303"/>
      <c r="B53" s="304"/>
      <c r="C53" s="305"/>
      <c r="D53" s="16" t="s">
        <v>133</v>
      </c>
      <c r="E53" s="25" t="s">
        <v>134</v>
      </c>
      <c r="F53" s="27">
        <v>0</v>
      </c>
      <c r="G53" s="27">
        <v>0</v>
      </c>
      <c r="H53" s="27">
        <v>0</v>
      </c>
      <c r="I53" s="27">
        <v>0</v>
      </c>
    </row>
    <row r="54" spans="1:9" ht="63" customHeight="1">
      <c r="A54" s="303" t="s">
        <v>40</v>
      </c>
      <c r="B54" s="304" t="s">
        <v>22</v>
      </c>
      <c r="C54" s="305" t="s">
        <v>75</v>
      </c>
      <c r="D54" s="24" t="s">
        <v>135</v>
      </c>
      <c r="E54" s="25" t="s">
        <v>136</v>
      </c>
      <c r="F54" s="27">
        <v>0</v>
      </c>
      <c r="G54" s="27">
        <v>0</v>
      </c>
      <c r="H54" s="27">
        <v>0</v>
      </c>
      <c r="I54" s="27">
        <v>0</v>
      </c>
    </row>
    <row r="55" spans="1:9" ht="38.25">
      <c r="A55" s="303"/>
      <c r="B55" s="304"/>
      <c r="C55" s="305"/>
      <c r="D55" s="24" t="s">
        <v>137</v>
      </c>
      <c r="E55" s="25" t="s">
        <v>136</v>
      </c>
      <c r="F55" s="27">
        <v>0</v>
      </c>
      <c r="G55" s="27">
        <v>0</v>
      </c>
      <c r="H55" s="27">
        <v>0</v>
      </c>
      <c r="I55" s="27">
        <v>0</v>
      </c>
    </row>
    <row r="56" spans="1:9" ht="42.75" customHeight="1">
      <c r="A56" s="303" t="s">
        <v>42</v>
      </c>
      <c r="B56" s="304" t="s">
        <v>22</v>
      </c>
      <c r="C56" s="305" t="s">
        <v>76</v>
      </c>
      <c r="D56" s="24" t="s">
        <v>138</v>
      </c>
      <c r="E56" s="25" t="s">
        <v>88</v>
      </c>
      <c r="F56" s="27">
        <v>0</v>
      </c>
      <c r="G56" s="27">
        <v>0</v>
      </c>
      <c r="H56" s="27">
        <v>0</v>
      </c>
      <c r="I56" s="27">
        <v>0</v>
      </c>
    </row>
    <row r="57" spans="1:9" ht="40.5" customHeight="1">
      <c r="A57" s="303"/>
      <c r="B57" s="304"/>
      <c r="C57" s="305"/>
      <c r="D57" s="24" t="s">
        <v>139</v>
      </c>
      <c r="E57" s="25" t="s">
        <v>101</v>
      </c>
      <c r="F57" s="27">
        <v>0</v>
      </c>
      <c r="G57" s="27">
        <v>0</v>
      </c>
      <c r="H57" s="27">
        <v>0</v>
      </c>
      <c r="I57" s="27">
        <v>0</v>
      </c>
    </row>
    <row r="58" spans="1:9" ht="45.75" customHeight="1">
      <c r="A58" s="303" t="s">
        <v>43</v>
      </c>
      <c r="B58" s="304" t="s">
        <v>22</v>
      </c>
      <c r="C58" s="311" t="s">
        <v>41</v>
      </c>
      <c r="D58" s="24" t="s">
        <v>140</v>
      </c>
      <c r="E58" s="25" t="s">
        <v>101</v>
      </c>
      <c r="F58" s="27">
        <v>0</v>
      </c>
      <c r="G58" s="27">
        <v>0</v>
      </c>
      <c r="H58" s="27">
        <v>0</v>
      </c>
      <c r="I58" s="27">
        <v>0</v>
      </c>
    </row>
    <row r="59" spans="1:9" ht="94.5" customHeight="1">
      <c r="A59" s="303"/>
      <c r="B59" s="304"/>
      <c r="C59" s="312"/>
      <c r="D59" s="28" t="s">
        <v>519</v>
      </c>
      <c r="E59" s="25" t="s">
        <v>115</v>
      </c>
      <c r="F59" s="27">
        <v>0</v>
      </c>
      <c r="G59" s="27">
        <v>0</v>
      </c>
      <c r="H59" s="27">
        <v>0</v>
      </c>
      <c r="I59" s="27">
        <v>0</v>
      </c>
    </row>
    <row r="60" spans="1:9" ht="33" customHeight="1">
      <c r="A60" s="303"/>
      <c r="B60" s="304"/>
      <c r="C60" s="312"/>
      <c r="D60" s="24" t="s">
        <v>141</v>
      </c>
      <c r="E60" s="25" t="s">
        <v>115</v>
      </c>
      <c r="F60" s="27">
        <v>3.5</v>
      </c>
      <c r="G60" s="27">
        <v>5</v>
      </c>
      <c r="H60" s="27">
        <v>5</v>
      </c>
      <c r="I60" s="27">
        <v>5</v>
      </c>
    </row>
    <row r="61" spans="1:9" ht="33" customHeight="1">
      <c r="A61" s="303"/>
      <c r="B61" s="304"/>
      <c r="C61" s="313"/>
      <c r="D61" s="24" t="s">
        <v>142</v>
      </c>
      <c r="E61" s="25" t="s">
        <v>136</v>
      </c>
      <c r="F61" s="27">
        <v>0</v>
      </c>
      <c r="G61" s="27">
        <v>0</v>
      </c>
      <c r="H61" s="27">
        <v>0</v>
      </c>
      <c r="I61" s="27">
        <v>0</v>
      </c>
    </row>
    <row r="62" spans="1:9" ht="35.25" customHeight="1">
      <c r="A62" s="303" t="s">
        <v>77</v>
      </c>
      <c r="B62" s="304" t="s">
        <v>22</v>
      </c>
      <c r="C62" s="305" t="s">
        <v>143</v>
      </c>
      <c r="D62" s="24" t="s">
        <v>144</v>
      </c>
      <c r="E62" s="25" t="s">
        <v>93</v>
      </c>
      <c r="F62" s="27">
        <v>3</v>
      </c>
      <c r="G62" s="27">
        <v>3</v>
      </c>
      <c r="H62" s="27">
        <v>3</v>
      </c>
      <c r="I62" s="27">
        <v>3</v>
      </c>
    </row>
    <row r="63" spans="1:9" ht="84.75" customHeight="1">
      <c r="A63" s="303"/>
      <c r="B63" s="304"/>
      <c r="C63" s="305"/>
      <c r="D63" s="24" t="s">
        <v>520</v>
      </c>
      <c r="E63" s="25" t="s">
        <v>93</v>
      </c>
      <c r="F63" s="27">
        <v>5</v>
      </c>
      <c r="G63" s="27">
        <v>5</v>
      </c>
      <c r="H63" s="27">
        <v>5</v>
      </c>
      <c r="I63" s="27">
        <v>5</v>
      </c>
    </row>
    <row r="64" spans="1:9" ht="63.75">
      <c r="A64" s="303"/>
      <c r="B64" s="304"/>
      <c r="C64" s="305"/>
      <c r="D64" s="24" t="s">
        <v>145</v>
      </c>
      <c r="E64" s="25" t="s">
        <v>93</v>
      </c>
      <c r="F64" s="27">
        <v>5</v>
      </c>
      <c r="G64" s="27">
        <v>5</v>
      </c>
      <c r="H64" s="27">
        <v>5</v>
      </c>
      <c r="I64" s="27">
        <v>5</v>
      </c>
    </row>
    <row r="65" spans="1:9" ht="76.5">
      <c r="A65" s="303"/>
      <c r="B65" s="304"/>
      <c r="C65" s="305"/>
      <c r="D65" s="24" t="s">
        <v>146</v>
      </c>
      <c r="E65" s="25" t="s">
        <v>93</v>
      </c>
      <c r="F65" s="27">
        <v>0</v>
      </c>
      <c r="G65" s="27">
        <v>0</v>
      </c>
      <c r="H65" s="27">
        <v>0</v>
      </c>
      <c r="I65" s="27">
        <v>0</v>
      </c>
    </row>
    <row r="66" spans="1:9" ht="42.75" customHeight="1">
      <c r="A66" s="45">
        <v>6</v>
      </c>
      <c r="B66" s="23" t="s">
        <v>44</v>
      </c>
      <c r="C66" s="309" t="s">
        <v>586</v>
      </c>
      <c r="D66" s="309"/>
      <c r="E66" s="309"/>
      <c r="F66" s="309"/>
      <c r="G66" s="309"/>
      <c r="H66" s="309"/>
      <c r="I66" s="309"/>
    </row>
    <row r="67" spans="1:9" ht="97.5" customHeight="1">
      <c r="A67" s="17" t="s">
        <v>46</v>
      </c>
      <c r="B67" s="6" t="s">
        <v>22</v>
      </c>
      <c r="C67" s="7" t="s">
        <v>45</v>
      </c>
      <c r="D67" s="24" t="s">
        <v>147</v>
      </c>
      <c r="E67" s="25" t="s">
        <v>88</v>
      </c>
      <c r="F67" s="27">
        <v>100</v>
      </c>
      <c r="G67" s="27">
        <v>100</v>
      </c>
      <c r="H67" s="27">
        <v>100</v>
      </c>
      <c r="I67" s="27">
        <v>100</v>
      </c>
    </row>
    <row r="68" spans="1:9" ht="48.75" customHeight="1">
      <c r="A68" s="17" t="s">
        <v>54</v>
      </c>
      <c r="B68" s="6" t="s">
        <v>22</v>
      </c>
      <c r="C68" s="7" t="s">
        <v>47</v>
      </c>
      <c r="D68" s="33" t="s">
        <v>148</v>
      </c>
      <c r="E68" s="25" t="s">
        <v>93</v>
      </c>
      <c r="F68" s="27">
        <v>4</v>
      </c>
      <c r="G68" s="27">
        <v>4</v>
      </c>
      <c r="H68" s="27">
        <v>4</v>
      </c>
      <c r="I68" s="27">
        <v>4</v>
      </c>
    </row>
    <row r="69" spans="1:9" ht="68.25" customHeight="1">
      <c r="A69" s="17" t="s">
        <v>78</v>
      </c>
      <c r="B69" s="6" t="s">
        <v>22</v>
      </c>
      <c r="C69" s="7" t="s">
        <v>55</v>
      </c>
      <c r="D69" s="7" t="s">
        <v>149</v>
      </c>
      <c r="E69" s="25" t="s">
        <v>93</v>
      </c>
      <c r="F69" s="27">
        <v>5</v>
      </c>
      <c r="G69" s="27">
        <v>5</v>
      </c>
      <c r="H69" s="27">
        <v>5</v>
      </c>
      <c r="I69" s="27">
        <v>5</v>
      </c>
    </row>
    <row r="70" spans="1:9" ht="35.25" customHeight="1">
      <c r="A70" s="45">
        <v>7</v>
      </c>
      <c r="B70" s="23" t="s">
        <v>48</v>
      </c>
      <c r="C70" s="310" t="s">
        <v>556</v>
      </c>
      <c r="D70" s="310"/>
      <c r="E70" s="310"/>
      <c r="F70" s="310"/>
      <c r="G70" s="310"/>
      <c r="H70" s="310"/>
      <c r="I70" s="310"/>
    </row>
    <row r="71" spans="1:9" ht="72" customHeight="1">
      <c r="A71" s="303" t="s">
        <v>49</v>
      </c>
      <c r="B71" s="304" t="s">
        <v>22</v>
      </c>
      <c r="C71" s="306" t="s">
        <v>51</v>
      </c>
      <c r="D71" s="24" t="s">
        <v>150</v>
      </c>
      <c r="E71" s="25" t="s">
        <v>88</v>
      </c>
      <c r="F71" s="27">
        <v>100</v>
      </c>
      <c r="G71" s="27">
        <v>100</v>
      </c>
      <c r="H71" s="27">
        <v>100</v>
      </c>
      <c r="I71" s="27">
        <v>100</v>
      </c>
    </row>
    <row r="72" spans="1:9" ht="41.25" customHeight="1">
      <c r="A72" s="303"/>
      <c r="B72" s="304"/>
      <c r="C72" s="307"/>
      <c r="D72" s="24" t="s">
        <v>151</v>
      </c>
      <c r="E72" s="25" t="s">
        <v>88</v>
      </c>
      <c r="F72" s="27">
        <v>100</v>
      </c>
      <c r="G72" s="27">
        <v>100</v>
      </c>
      <c r="H72" s="27">
        <v>100</v>
      </c>
      <c r="I72" s="27">
        <v>100</v>
      </c>
    </row>
    <row r="73" spans="1:9" ht="100.5" customHeight="1">
      <c r="A73" s="303"/>
      <c r="B73" s="304"/>
      <c r="C73" s="307"/>
      <c r="D73" s="24" t="s">
        <v>152</v>
      </c>
      <c r="E73" s="25" t="s">
        <v>98</v>
      </c>
      <c r="F73" s="27">
        <v>1</v>
      </c>
      <c r="G73" s="27">
        <v>1</v>
      </c>
      <c r="H73" s="27">
        <v>1</v>
      </c>
      <c r="I73" s="27">
        <v>1</v>
      </c>
    </row>
    <row r="74" spans="1:9" ht="77.25" customHeight="1">
      <c r="A74" s="303"/>
      <c r="B74" s="304"/>
      <c r="C74" s="308"/>
      <c r="D74" s="24" t="s">
        <v>153</v>
      </c>
      <c r="E74" s="25" t="s">
        <v>88</v>
      </c>
      <c r="F74" s="27">
        <v>100</v>
      </c>
      <c r="G74" s="27">
        <v>100</v>
      </c>
      <c r="H74" s="27">
        <v>100</v>
      </c>
      <c r="I74" s="27">
        <v>100</v>
      </c>
    </row>
    <row r="75" spans="1:9" ht="73.5" customHeight="1">
      <c r="A75" s="303" t="s">
        <v>52</v>
      </c>
      <c r="B75" s="304" t="s">
        <v>22</v>
      </c>
      <c r="C75" s="305" t="s">
        <v>79</v>
      </c>
      <c r="D75" s="7" t="s">
        <v>154</v>
      </c>
      <c r="E75" s="25" t="s">
        <v>98</v>
      </c>
      <c r="F75" s="27">
        <v>2</v>
      </c>
      <c r="G75" s="27">
        <v>2</v>
      </c>
      <c r="H75" s="27">
        <v>2</v>
      </c>
      <c r="I75" s="27">
        <v>2</v>
      </c>
    </row>
    <row r="76" spans="1:9" ht="54.75" customHeight="1">
      <c r="A76" s="303"/>
      <c r="B76" s="304"/>
      <c r="C76" s="305"/>
      <c r="D76" s="7" t="s">
        <v>155</v>
      </c>
      <c r="E76" s="25" t="s">
        <v>88</v>
      </c>
      <c r="F76" s="27">
        <v>100</v>
      </c>
      <c r="G76" s="27">
        <v>100</v>
      </c>
      <c r="H76" s="27">
        <v>100</v>
      </c>
      <c r="I76" s="27">
        <v>100</v>
      </c>
    </row>
    <row r="77" spans="1:9" ht="138.75" customHeight="1">
      <c r="A77" s="303"/>
      <c r="B77" s="304"/>
      <c r="C77" s="305"/>
      <c r="D77" s="7" t="s">
        <v>156</v>
      </c>
      <c r="E77" s="25" t="s">
        <v>98</v>
      </c>
      <c r="F77" s="42">
        <v>5</v>
      </c>
      <c r="G77" s="42">
        <v>5</v>
      </c>
      <c r="H77" s="42">
        <v>5</v>
      </c>
      <c r="I77" s="42">
        <v>5</v>
      </c>
    </row>
    <row r="78" spans="1:9" ht="110.25" customHeight="1">
      <c r="A78" s="303" t="s">
        <v>53</v>
      </c>
      <c r="B78" s="304" t="s">
        <v>22</v>
      </c>
      <c r="C78" s="305" t="s">
        <v>521</v>
      </c>
      <c r="D78" s="24" t="s">
        <v>157</v>
      </c>
      <c r="E78" s="25" t="s">
        <v>88</v>
      </c>
      <c r="F78" s="27">
        <v>100</v>
      </c>
      <c r="G78" s="27">
        <v>100</v>
      </c>
      <c r="H78" s="27">
        <v>100</v>
      </c>
      <c r="I78" s="27">
        <v>100</v>
      </c>
    </row>
    <row r="79" spans="1:9" ht="30.75" customHeight="1">
      <c r="A79" s="303"/>
      <c r="B79" s="304"/>
      <c r="C79" s="305"/>
      <c r="D79" s="24" t="s">
        <v>158</v>
      </c>
      <c r="E79" s="25" t="s">
        <v>88</v>
      </c>
      <c r="F79" s="27">
        <v>100</v>
      </c>
      <c r="G79" s="27">
        <v>100</v>
      </c>
      <c r="H79" s="27">
        <v>100</v>
      </c>
      <c r="I79" s="27">
        <v>100</v>
      </c>
    </row>
    <row r="80" spans="1:9" ht="38.25">
      <c r="A80" s="303"/>
      <c r="B80" s="304"/>
      <c r="C80" s="305"/>
      <c r="D80" s="24" t="s">
        <v>523</v>
      </c>
      <c r="E80" s="25" t="s">
        <v>88</v>
      </c>
      <c r="F80" s="27">
        <v>100</v>
      </c>
      <c r="G80" s="27">
        <v>100</v>
      </c>
      <c r="H80" s="27">
        <v>100</v>
      </c>
      <c r="I80" s="27">
        <v>100</v>
      </c>
    </row>
    <row r="81" spans="1:9" ht="71.25" customHeight="1">
      <c r="A81" s="303"/>
      <c r="B81" s="304"/>
      <c r="C81" s="305"/>
      <c r="D81" s="24" t="s">
        <v>159</v>
      </c>
      <c r="E81" s="25" t="s">
        <v>88</v>
      </c>
      <c r="F81" s="27">
        <v>100</v>
      </c>
      <c r="G81" s="27">
        <v>100</v>
      </c>
      <c r="H81" s="27">
        <v>100</v>
      </c>
      <c r="I81" s="27">
        <v>100</v>
      </c>
    </row>
    <row r="82" spans="1:9" ht="123.75" customHeight="1">
      <c r="A82" s="17" t="s">
        <v>80</v>
      </c>
      <c r="B82" s="6" t="s">
        <v>22</v>
      </c>
      <c r="C82" s="7" t="s">
        <v>522</v>
      </c>
      <c r="D82" s="24" t="s">
        <v>160</v>
      </c>
      <c r="E82" s="32" t="s">
        <v>161</v>
      </c>
      <c r="F82" s="27">
        <v>6</v>
      </c>
      <c r="G82" s="27">
        <v>6</v>
      </c>
      <c r="H82" s="27">
        <v>6</v>
      </c>
      <c r="I82" s="27">
        <v>6</v>
      </c>
    </row>
    <row r="83" spans="1:3" ht="12.75">
      <c r="A83" s="54"/>
      <c r="B83" s="21"/>
      <c r="C83" s="21"/>
    </row>
    <row r="84" spans="1:3" ht="12.75">
      <c r="A84" s="54"/>
      <c r="B84" s="21"/>
      <c r="C84" s="21"/>
    </row>
    <row r="85" spans="1:3" ht="12.75">
      <c r="A85" s="54"/>
      <c r="B85" s="21"/>
      <c r="C85" s="21"/>
    </row>
    <row r="86" spans="1:3" ht="12.75">
      <c r="A86" s="54"/>
      <c r="B86" s="21"/>
      <c r="C86" s="21"/>
    </row>
    <row r="87" spans="1:3" ht="12.75">
      <c r="A87" s="54"/>
      <c r="B87" s="21"/>
      <c r="C87" s="21"/>
    </row>
    <row r="88" spans="1:3" ht="12.75">
      <c r="A88" s="54"/>
      <c r="B88" s="21"/>
      <c r="C88" s="21"/>
    </row>
    <row r="89" spans="1:3" ht="12.75">
      <c r="A89" s="54"/>
      <c r="B89" s="21"/>
      <c r="C89" s="21"/>
    </row>
    <row r="90" spans="1:3" ht="12.75">
      <c r="A90" s="54"/>
      <c r="B90" s="21"/>
      <c r="C90" s="21"/>
    </row>
    <row r="91" spans="1:3" ht="12.75">
      <c r="A91" s="54"/>
      <c r="B91" s="21"/>
      <c r="C91" s="21"/>
    </row>
    <row r="92" spans="1:3" ht="12.75">
      <c r="A92" s="21"/>
      <c r="B92" s="21"/>
      <c r="C92" s="21"/>
    </row>
    <row r="93" spans="1:3" ht="12.75">
      <c r="A93" s="21"/>
      <c r="B93" s="21"/>
      <c r="C93" s="21"/>
    </row>
    <row r="94" spans="1:3" ht="12.75">
      <c r="A94" s="21"/>
      <c r="B94" s="21"/>
      <c r="C94" s="21"/>
    </row>
    <row r="95" spans="1:3" ht="12.75">
      <c r="A95" s="21"/>
      <c r="B95" s="21"/>
      <c r="C95" s="21"/>
    </row>
    <row r="96" spans="1:3" ht="12.75">
      <c r="A96" s="21"/>
      <c r="B96" s="21"/>
      <c r="C96" s="21"/>
    </row>
    <row r="97" spans="1:3" ht="12.75">
      <c r="A97" s="21"/>
      <c r="B97" s="21"/>
      <c r="C97" s="21"/>
    </row>
    <row r="98" spans="1:3" ht="12.75">
      <c r="A98" s="21"/>
      <c r="B98" s="21"/>
      <c r="C98" s="21"/>
    </row>
    <row r="99" spans="1:3" ht="12.75">
      <c r="A99" s="21"/>
      <c r="B99" s="21"/>
      <c r="C99" s="21"/>
    </row>
    <row r="100" spans="1:3" ht="12.75">
      <c r="A100" s="21"/>
      <c r="B100" s="21"/>
      <c r="C100" s="21"/>
    </row>
    <row r="101" spans="1:3" ht="12.75">
      <c r="A101" s="21"/>
      <c r="B101" s="21"/>
      <c r="C101" s="21"/>
    </row>
  </sheetData>
  <sheetProtection/>
  <mergeCells count="70">
    <mergeCell ref="C17:I17"/>
    <mergeCell ref="C10:I10"/>
    <mergeCell ref="C11:I11"/>
    <mergeCell ref="A12:A16"/>
    <mergeCell ref="B12:B16"/>
    <mergeCell ref="C12:C16"/>
    <mergeCell ref="D7:D8"/>
    <mergeCell ref="A3:I3"/>
    <mergeCell ref="A7:A8"/>
    <mergeCell ref="B7:B8"/>
    <mergeCell ref="C7:C8"/>
    <mergeCell ref="E7:E8"/>
    <mergeCell ref="F7:I7"/>
    <mergeCell ref="B5:H5"/>
    <mergeCell ref="A4:I4"/>
    <mergeCell ref="A19:A21"/>
    <mergeCell ref="B19:B21"/>
    <mergeCell ref="C19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31:A34"/>
    <mergeCell ref="B31:B34"/>
    <mergeCell ref="C31:C34"/>
    <mergeCell ref="C36:I36"/>
    <mergeCell ref="A37:A39"/>
    <mergeCell ref="B37:B39"/>
    <mergeCell ref="C37:C39"/>
    <mergeCell ref="A40:A41"/>
    <mergeCell ref="B40:B41"/>
    <mergeCell ref="C40:C41"/>
    <mergeCell ref="C42:I42"/>
    <mergeCell ref="A43:A48"/>
    <mergeCell ref="B43:B48"/>
    <mergeCell ref="C43:C48"/>
    <mergeCell ref="B58:B61"/>
    <mergeCell ref="C58:C61"/>
    <mergeCell ref="C49:I49"/>
    <mergeCell ref="A50:A53"/>
    <mergeCell ref="B50:B53"/>
    <mergeCell ref="C50:C53"/>
    <mergeCell ref="A54:A55"/>
    <mergeCell ref="B54:B55"/>
    <mergeCell ref="C54:C55"/>
    <mergeCell ref="A78:A81"/>
    <mergeCell ref="B78:B81"/>
    <mergeCell ref="C78:C81"/>
    <mergeCell ref="A62:A65"/>
    <mergeCell ref="B62:B65"/>
    <mergeCell ref="C62:C65"/>
    <mergeCell ref="C66:I66"/>
    <mergeCell ref="C70:I70"/>
    <mergeCell ref="A71:A74"/>
    <mergeCell ref="B71:B74"/>
    <mergeCell ref="G1:I1"/>
    <mergeCell ref="D2:I2"/>
    <mergeCell ref="A75:A77"/>
    <mergeCell ref="B75:B77"/>
    <mergeCell ref="C75:C77"/>
    <mergeCell ref="C71:C74"/>
    <mergeCell ref="A56:A57"/>
    <mergeCell ref="B56:B57"/>
    <mergeCell ref="C56:C57"/>
    <mergeCell ref="A58:A61"/>
  </mergeCells>
  <printOptions/>
  <pageMargins left="0.5118110236220472" right="0.5118110236220472" top="0.44" bottom="0.5511811023622047" header="0.31496062992125984" footer="0.31496062992125984"/>
  <pageSetup horizontalDpi="600" verticalDpi="600" orientation="landscape" paperSize="9" scale="99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466"/>
  <sheetViews>
    <sheetView view="pageBreakPreview" zoomScale="90" zoomScaleNormal="80" zoomScaleSheetLayoutView="90" zoomScalePageLayoutView="0" workbookViewId="0" topLeftCell="A35">
      <selection activeCell="E57" sqref="E57"/>
    </sheetView>
  </sheetViews>
  <sheetFormatPr defaultColWidth="9.140625" defaultRowHeight="12.75" customHeight="1"/>
  <cols>
    <col min="1" max="1" width="7.57421875" style="66" customWidth="1"/>
    <col min="2" max="2" width="13.7109375" style="0" customWidth="1"/>
    <col min="3" max="3" width="38.7109375" style="0" customWidth="1"/>
    <col min="4" max="4" width="10.421875" style="0" customWidth="1"/>
    <col min="5" max="5" width="11.00390625" style="0" customWidth="1"/>
    <col min="6" max="7" width="32.421875" style="0" customWidth="1"/>
    <col min="8" max="8" width="24.57421875" style="66" customWidth="1"/>
  </cols>
  <sheetData>
    <row r="1" ht="12.75" customHeight="1" hidden="1">
      <c r="C1" t="e">
        <f>CONCATENATE("Приложение № 1 к муниципальной программе  ",SUBSTITUTE(RIGHT(MID(";"&amp;SUBSTITUTE(#REF!,";",REPT(";",999)),1,999*6),999),";",""))</f>
        <v>#REF!</v>
      </c>
    </row>
    <row r="2" spans="6:8" ht="28.5" customHeight="1">
      <c r="F2" s="110"/>
      <c r="G2" s="336" t="s">
        <v>243</v>
      </c>
      <c r="H2" s="336"/>
    </row>
    <row r="3" spans="1:8" ht="57" customHeight="1">
      <c r="A3" s="109"/>
      <c r="B3" s="108"/>
      <c r="C3" s="108"/>
      <c r="D3" s="108"/>
      <c r="E3" s="266"/>
      <c r="F3" s="266"/>
      <c r="G3" s="302" t="s">
        <v>561</v>
      </c>
      <c r="H3" s="302"/>
    </row>
    <row r="4" spans="1:9" ht="15.75">
      <c r="A4" s="337" t="s">
        <v>242</v>
      </c>
      <c r="B4" s="337"/>
      <c r="C4" s="337"/>
      <c r="D4" s="337"/>
      <c r="E4" s="337"/>
      <c r="F4" s="337"/>
      <c r="G4" s="337"/>
      <c r="H4" s="337"/>
      <c r="I4" s="269"/>
    </row>
    <row r="5" spans="1:9" ht="15.75">
      <c r="A5" s="325" t="s">
        <v>562</v>
      </c>
      <c r="B5" s="325"/>
      <c r="C5" s="325"/>
      <c r="D5" s="325"/>
      <c r="E5" s="325"/>
      <c r="F5" s="325"/>
      <c r="G5" s="325"/>
      <c r="H5" s="325"/>
      <c r="I5" s="325"/>
    </row>
    <row r="6" spans="1:9" ht="15.75">
      <c r="A6" s="267" t="s">
        <v>234</v>
      </c>
      <c r="B6" s="327" t="s">
        <v>514</v>
      </c>
      <c r="C6" s="327"/>
      <c r="D6" s="327"/>
      <c r="E6" s="327"/>
      <c r="F6" s="327"/>
      <c r="G6" s="327"/>
      <c r="H6" s="327"/>
      <c r="I6" s="267"/>
    </row>
    <row r="7" spans="1:8" ht="12.75" customHeight="1">
      <c r="A7" s="334"/>
      <c r="B7" s="334"/>
      <c r="C7" s="334"/>
      <c r="D7" s="334"/>
      <c r="E7" s="334"/>
      <c r="F7" s="334"/>
      <c r="G7" s="334"/>
      <c r="H7" s="334"/>
    </row>
    <row r="8" spans="1:8" ht="21.75" customHeight="1">
      <c r="A8" s="335" t="s">
        <v>18</v>
      </c>
      <c r="B8" s="335" t="s">
        <v>19</v>
      </c>
      <c r="C8" s="335" t="s">
        <v>20</v>
      </c>
      <c r="D8" s="335" t="s">
        <v>241</v>
      </c>
      <c r="E8" s="335"/>
      <c r="F8" s="335" t="s">
        <v>240</v>
      </c>
      <c r="G8" s="340" t="s">
        <v>239</v>
      </c>
      <c r="H8" s="339" t="s">
        <v>238</v>
      </c>
    </row>
    <row r="9" spans="1:8" ht="12.75">
      <c r="A9" s="335"/>
      <c r="B9" s="335"/>
      <c r="C9" s="335"/>
      <c r="D9" s="335" t="s">
        <v>237</v>
      </c>
      <c r="E9" s="335" t="s">
        <v>236</v>
      </c>
      <c r="F9" s="335"/>
      <c r="G9" s="341"/>
      <c r="H9" s="339"/>
    </row>
    <row r="10" spans="1:8" ht="68.25" customHeight="1">
      <c r="A10" s="335"/>
      <c r="B10" s="335"/>
      <c r="C10" s="335"/>
      <c r="D10" s="335"/>
      <c r="E10" s="335"/>
      <c r="F10" s="335"/>
      <c r="G10" s="342"/>
      <c r="H10" s="339"/>
    </row>
    <row r="11" spans="1:8" ht="13.5" customHeight="1">
      <c r="A11" s="107" t="s">
        <v>11</v>
      </c>
      <c r="B11" s="107" t="s">
        <v>10</v>
      </c>
      <c r="C11" s="107" t="s">
        <v>16</v>
      </c>
      <c r="D11" s="107" t="s">
        <v>14</v>
      </c>
      <c r="E11" s="107" t="s">
        <v>15</v>
      </c>
      <c r="F11" s="107" t="s">
        <v>12</v>
      </c>
      <c r="G11" s="107" t="s">
        <v>13</v>
      </c>
      <c r="H11" s="107" t="s">
        <v>8</v>
      </c>
    </row>
    <row r="12" spans="1:8" ht="72.75" customHeight="1">
      <c r="A12" s="13"/>
      <c r="B12" s="106" t="s">
        <v>23</v>
      </c>
      <c r="C12" s="295" t="s">
        <v>563</v>
      </c>
      <c r="D12" s="6">
        <v>2022</v>
      </c>
      <c r="E12" s="6" t="s">
        <v>175</v>
      </c>
      <c r="F12" s="295" t="s">
        <v>584</v>
      </c>
      <c r="G12" s="39"/>
      <c r="H12" s="8"/>
    </row>
    <row r="13" spans="1:8" ht="142.5" customHeight="1">
      <c r="A13" s="88" t="s">
        <v>1</v>
      </c>
      <c r="B13" s="87" t="s">
        <v>21</v>
      </c>
      <c r="C13" s="86" t="s">
        <v>565</v>
      </c>
      <c r="D13" s="85">
        <v>2022</v>
      </c>
      <c r="E13" s="85" t="s">
        <v>175</v>
      </c>
      <c r="F13" s="84" t="s">
        <v>235</v>
      </c>
      <c r="G13" s="84"/>
      <c r="H13" s="15" t="s">
        <v>234</v>
      </c>
    </row>
    <row r="14" spans="1:8" ht="94.5" customHeight="1">
      <c r="A14" s="17" t="s">
        <v>5</v>
      </c>
      <c r="B14" s="35" t="s">
        <v>22</v>
      </c>
      <c r="C14" s="7" t="s">
        <v>524</v>
      </c>
      <c r="D14" s="6">
        <v>2022</v>
      </c>
      <c r="E14" s="6" t="s">
        <v>175</v>
      </c>
      <c r="F14" s="105" t="s">
        <v>233</v>
      </c>
      <c r="G14" s="104" t="s">
        <v>232</v>
      </c>
      <c r="H14" s="6" t="s">
        <v>231</v>
      </c>
    </row>
    <row r="15" spans="1:8" ht="261" customHeight="1">
      <c r="A15" s="88" t="s">
        <v>0</v>
      </c>
      <c r="B15" s="87" t="s">
        <v>25</v>
      </c>
      <c r="C15" s="84" t="s">
        <v>566</v>
      </c>
      <c r="D15" s="85">
        <v>2022</v>
      </c>
      <c r="E15" s="85" t="s">
        <v>175</v>
      </c>
      <c r="F15" s="84" t="s">
        <v>525</v>
      </c>
      <c r="G15" s="84"/>
      <c r="H15" s="15"/>
    </row>
    <row r="16" spans="1:8" ht="114.75">
      <c r="A16" s="60" t="s">
        <v>4</v>
      </c>
      <c r="B16" s="63" t="s">
        <v>22</v>
      </c>
      <c r="C16" s="58" t="s">
        <v>548</v>
      </c>
      <c r="D16" s="61">
        <v>2022</v>
      </c>
      <c r="E16" s="61" t="s">
        <v>175</v>
      </c>
      <c r="F16" s="24" t="s">
        <v>230</v>
      </c>
      <c r="G16" s="24" t="s">
        <v>229</v>
      </c>
      <c r="H16" s="6" t="s">
        <v>216</v>
      </c>
    </row>
    <row r="17" spans="1:8" ht="74.25" customHeight="1">
      <c r="A17" s="17" t="s">
        <v>3</v>
      </c>
      <c r="B17" s="35" t="s">
        <v>22</v>
      </c>
      <c r="C17" s="7" t="s">
        <v>71</v>
      </c>
      <c r="D17" s="6">
        <v>2022</v>
      </c>
      <c r="E17" s="6" t="s">
        <v>175</v>
      </c>
      <c r="F17" s="7" t="s">
        <v>228</v>
      </c>
      <c r="G17" s="7" t="s">
        <v>227</v>
      </c>
      <c r="H17" s="6" t="s">
        <v>216</v>
      </c>
    </row>
    <row r="18" spans="1:8" ht="73.5" customHeight="1">
      <c r="A18" s="17" t="s">
        <v>17</v>
      </c>
      <c r="B18" s="35" t="s">
        <v>22</v>
      </c>
      <c r="C18" s="7" t="s">
        <v>72</v>
      </c>
      <c r="D18" s="6">
        <v>2022</v>
      </c>
      <c r="E18" s="6" t="s">
        <v>175</v>
      </c>
      <c r="F18" s="7" t="s">
        <v>226</v>
      </c>
      <c r="G18" s="7" t="s">
        <v>225</v>
      </c>
      <c r="H18" s="6" t="s">
        <v>216</v>
      </c>
    </row>
    <row r="19" spans="1:8" ht="69" customHeight="1">
      <c r="A19" s="17" t="s">
        <v>27</v>
      </c>
      <c r="B19" s="35" t="s">
        <v>22</v>
      </c>
      <c r="C19" s="7" t="s">
        <v>26</v>
      </c>
      <c r="D19" s="6">
        <v>2022</v>
      </c>
      <c r="E19" s="6" t="s">
        <v>175</v>
      </c>
      <c r="F19" s="7" t="s">
        <v>224</v>
      </c>
      <c r="G19" s="7" t="s">
        <v>223</v>
      </c>
      <c r="H19" s="6" t="s">
        <v>216</v>
      </c>
    </row>
    <row r="20" spans="1:8" ht="84.75" customHeight="1">
      <c r="A20" s="17" t="s">
        <v>29</v>
      </c>
      <c r="B20" s="35" t="s">
        <v>22</v>
      </c>
      <c r="C20" s="7" t="s">
        <v>28</v>
      </c>
      <c r="D20" s="6">
        <v>2022</v>
      </c>
      <c r="E20" s="6" t="s">
        <v>175</v>
      </c>
      <c r="F20" s="7" t="s">
        <v>222</v>
      </c>
      <c r="G20" s="7" t="s">
        <v>221</v>
      </c>
      <c r="H20" s="6" t="s">
        <v>216</v>
      </c>
    </row>
    <row r="21" spans="1:8" ht="167.25" customHeight="1">
      <c r="A21" s="17" t="s">
        <v>32</v>
      </c>
      <c r="B21" s="35" t="s">
        <v>22</v>
      </c>
      <c r="C21" s="7" t="s">
        <v>30</v>
      </c>
      <c r="D21" s="6">
        <v>2022</v>
      </c>
      <c r="E21" s="6" t="s">
        <v>175</v>
      </c>
      <c r="F21" s="28" t="s">
        <v>220</v>
      </c>
      <c r="G21" s="28" t="s">
        <v>219</v>
      </c>
      <c r="H21" s="6" t="s">
        <v>216</v>
      </c>
    </row>
    <row r="22" spans="1:8" ht="139.5" customHeight="1">
      <c r="A22" s="91" t="s">
        <v>73</v>
      </c>
      <c r="B22" s="6" t="s">
        <v>22</v>
      </c>
      <c r="C22" s="53" t="s">
        <v>33</v>
      </c>
      <c r="D22" s="6">
        <v>2022</v>
      </c>
      <c r="E22" s="6" t="s">
        <v>175</v>
      </c>
      <c r="F22" s="46" t="s">
        <v>218</v>
      </c>
      <c r="G22" s="28" t="s">
        <v>217</v>
      </c>
      <c r="H22" s="6" t="s">
        <v>216</v>
      </c>
    </row>
    <row r="23" spans="1:8" ht="108" customHeight="1">
      <c r="A23" s="103">
        <v>3</v>
      </c>
      <c r="B23" s="102" t="s">
        <v>31</v>
      </c>
      <c r="C23" s="101" t="s">
        <v>571</v>
      </c>
      <c r="D23" s="100">
        <v>2022</v>
      </c>
      <c r="E23" s="100" t="s">
        <v>175</v>
      </c>
      <c r="F23" s="86" t="s">
        <v>215</v>
      </c>
      <c r="G23" s="86"/>
      <c r="H23" s="15"/>
    </row>
    <row r="24" spans="1:8" ht="90.75" customHeight="1">
      <c r="A24" s="17" t="s">
        <v>2</v>
      </c>
      <c r="B24" s="35" t="s">
        <v>22</v>
      </c>
      <c r="C24" s="16" t="s">
        <v>36</v>
      </c>
      <c r="D24" s="6">
        <v>2022</v>
      </c>
      <c r="E24" s="6" t="s">
        <v>175</v>
      </c>
      <c r="F24" s="34" t="s">
        <v>214</v>
      </c>
      <c r="G24" s="34" t="s">
        <v>213</v>
      </c>
      <c r="H24" s="6" t="s">
        <v>210</v>
      </c>
    </row>
    <row r="25" spans="1:8" ht="109.5" customHeight="1">
      <c r="A25" s="17" t="s">
        <v>34</v>
      </c>
      <c r="B25" s="35" t="s">
        <v>22</v>
      </c>
      <c r="C25" s="16" t="s">
        <v>35</v>
      </c>
      <c r="D25" s="6">
        <v>2022</v>
      </c>
      <c r="E25" s="6" t="s">
        <v>175</v>
      </c>
      <c r="F25" s="34" t="s">
        <v>212</v>
      </c>
      <c r="G25" s="34" t="s">
        <v>211</v>
      </c>
      <c r="H25" s="6" t="s">
        <v>210</v>
      </c>
    </row>
    <row r="26" spans="1:8" ht="115.5" customHeight="1">
      <c r="A26" s="88">
        <v>4</v>
      </c>
      <c r="B26" s="87" t="s">
        <v>37</v>
      </c>
      <c r="C26" s="84" t="s">
        <v>553</v>
      </c>
      <c r="D26" s="85">
        <v>2022</v>
      </c>
      <c r="E26" s="85" t="s">
        <v>175</v>
      </c>
      <c r="F26" s="84" t="s">
        <v>209</v>
      </c>
      <c r="G26" s="84"/>
      <c r="H26" s="15"/>
    </row>
    <row r="27" spans="1:8" ht="122.25" customHeight="1">
      <c r="A27" s="99" t="s">
        <v>7</v>
      </c>
      <c r="B27" s="63" t="s">
        <v>22</v>
      </c>
      <c r="C27" s="59" t="s">
        <v>38</v>
      </c>
      <c r="D27" s="89">
        <v>2022</v>
      </c>
      <c r="E27" s="89" t="s">
        <v>175</v>
      </c>
      <c r="F27" s="34" t="s">
        <v>208</v>
      </c>
      <c r="G27" s="34" t="s">
        <v>207</v>
      </c>
      <c r="H27" s="6" t="s">
        <v>206</v>
      </c>
    </row>
    <row r="28" spans="1:8" ht="135.75" customHeight="1">
      <c r="A28" s="88">
        <v>5</v>
      </c>
      <c r="B28" s="87" t="s">
        <v>39</v>
      </c>
      <c r="C28" s="98" t="s">
        <v>574</v>
      </c>
      <c r="D28" s="85">
        <v>2022</v>
      </c>
      <c r="E28" s="85" t="s">
        <v>175</v>
      </c>
      <c r="F28" s="84" t="s">
        <v>205</v>
      </c>
      <c r="G28" s="84"/>
      <c r="H28" s="92"/>
    </row>
    <row r="29" spans="1:8" ht="138" customHeight="1">
      <c r="A29" s="17" t="s">
        <v>6</v>
      </c>
      <c r="B29" s="35" t="s">
        <v>22</v>
      </c>
      <c r="C29" s="7" t="s">
        <v>74</v>
      </c>
      <c r="D29" s="89">
        <v>2022</v>
      </c>
      <c r="E29" s="89" t="s">
        <v>175</v>
      </c>
      <c r="F29" s="31" t="s">
        <v>204</v>
      </c>
      <c r="G29" s="31" t="s">
        <v>201</v>
      </c>
      <c r="H29" s="6" t="s">
        <v>203</v>
      </c>
    </row>
    <row r="30" spans="1:8" ht="87" customHeight="1">
      <c r="A30" s="17" t="s">
        <v>40</v>
      </c>
      <c r="B30" s="35" t="s">
        <v>22</v>
      </c>
      <c r="C30" s="7" t="s">
        <v>75</v>
      </c>
      <c r="D30" s="89">
        <v>2022</v>
      </c>
      <c r="E30" s="89" t="s">
        <v>175</v>
      </c>
      <c r="F30" s="34" t="s">
        <v>202</v>
      </c>
      <c r="G30" s="31" t="s">
        <v>201</v>
      </c>
      <c r="H30" s="6" t="s">
        <v>193</v>
      </c>
    </row>
    <row r="31" spans="1:8" ht="165" customHeight="1">
      <c r="A31" s="17" t="s">
        <v>42</v>
      </c>
      <c r="B31" s="35" t="s">
        <v>22</v>
      </c>
      <c r="C31" s="7" t="s">
        <v>76</v>
      </c>
      <c r="D31" s="89">
        <v>2022</v>
      </c>
      <c r="E31" s="89" t="s">
        <v>175</v>
      </c>
      <c r="F31" s="24" t="s">
        <v>200</v>
      </c>
      <c r="G31" s="31" t="s">
        <v>199</v>
      </c>
      <c r="H31" s="6" t="s">
        <v>193</v>
      </c>
    </row>
    <row r="32" spans="1:8" ht="138" customHeight="1">
      <c r="A32" s="17" t="s">
        <v>43</v>
      </c>
      <c r="B32" s="35" t="s">
        <v>22</v>
      </c>
      <c r="C32" s="16" t="s">
        <v>41</v>
      </c>
      <c r="D32" s="89">
        <v>2022</v>
      </c>
      <c r="E32" s="89" t="s">
        <v>175</v>
      </c>
      <c r="F32" s="24" t="s">
        <v>198</v>
      </c>
      <c r="G32" s="31" t="s">
        <v>197</v>
      </c>
      <c r="H32" s="6" t="s">
        <v>193</v>
      </c>
    </row>
    <row r="33" spans="1:8" ht="251.25" customHeight="1">
      <c r="A33" s="17" t="s">
        <v>77</v>
      </c>
      <c r="B33" s="35" t="s">
        <v>22</v>
      </c>
      <c r="C33" s="7" t="s">
        <v>196</v>
      </c>
      <c r="D33" s="89">
        <v>2022</v>
      </c>
      <c r="E33" s="89" t="s">
        <v>175</v>
      </c>
      <c r="F33" s="7" t="s">
        <v>195</v>
      </c>
      <c r="G33" s="24" t="s">
        <v>194</v>
      </c>
      <c r="H33" s="6" t="s">
        <v>193</v>
      </c>
    </row>
    <row r="34" spans="1:8" ht="97.5" customHeight="1">
      <c r="A34" s="97">
        <v>6</v>
      </c>
      <c r="B34" s="96" t="s">
        <v>44</v>
      </c>
      <c r="C34" s="95" t="s">
        <v>578</v>
      </c>
      <c r="D34" s="94">
        <v>2022</v>
      </c>
      <c r="E34" s="94" t="s">
        <v>175</v>
      </c>
      <c r="F34" s="93" t="s">
        <v>192</v>
      </c>
      <c r="G34" s="93" t="s">
        <v>191</v>
      </c>
      <c r="H34" s="92"/>
    </row>
    <row r="35" spans="1:8" ht="84" customHeight="1">
      <c r="A35" s="91" t="s">
        <v>46</v>
      </c>
      <c r="B35" s="35" t="s">
        <v>22</v>
      </c>
      <c r="C35" s="90" t="s">
        <v>45</v>
      </c>
      <c r="D35" s="89">
        <v>2022</v>
      </c>
      <c r="E35" s="89" t="s">
        <v>175</v>
      </c>
      <c r="F35" s="33" t="s">
        <v>190</v>
      </c>
      <c r="G35" s="33" t="s">
        <v>189</v>
      </c>
      <c r="H35" s="6" t="s">
        <v>184</v>
      </c>
    </row>
    <row r="36" spans="1:8" ht="110.25" customHeight="1">
      <c r="A36" s="17" t="s">
        <v>54</v>
      </c>
      <c r="B36" s="35" t="s">
        <v>22</v>
      </c>
      <c r="C36" s="7" t="s">
        <v>47</v>
      </c>
      <c r="D36" s="89">
        <v>2022</v>
      </c>
      <c r="E36" s="89" t="s">
        <v>175</v>
      </c>
      <c r="F36" s="7" t="s">
        <v>188</v>
      </c>
      <c r="G36" s="7" t="s">
        <v>187</v>
      </c>
      <c r="H36" s="6" t="s">
        <v>184</v>
      </c>
    </row>
    <row r="37" spans="1:8" ht="114" customHeight="1">
      <c r="A37" s="91" t="s">
        <v>78</v>
      </c>
      <c r="B37" s="35" t="s">
        <v>22</v>
      </c>
      <c r="C37" s="90" t="s">
        <v>55</v>
      </c>
      <c r="D37" s="89">
        <v>2022</v>
      </c>
      <c r="E37" s="89" t="s">
        <v>175</v>
      </c>
      <c r="F37" s="24" t="s">
        <v>186</v>
      </c>
      <c r="G37" s="24" t="s">
        <v>185</v>
      </c>
      <c r="H37" s="6" t="s">
        <v>184</v>
      </c>
    </row>
    <row r="38" spans="1:8" ht="159" customHeight="1">
      <c r="A38" s="88">
        <v>7</v>
      </c>
      <c r="B38" s="87" t="s">
        <v>48</v>
      </c>
      <c r="C38" s="86" t="s">
        <v>554</v>
      </c>
      <c r="D38" s="85">
        <v>2022</v>
      </c>
      <c r="E38" s="85" t="s">
        <v>175</v>
      </c>
      <c r="F38" s="84" t="s">
        <v>183</v>
      </c>
      <c r="G38" s="84"/>
      <c r="H38" s="83"/>
    </row>
    <row r="39" spans="1:8" ht="154.5" customHeight="1">
      <c r="A39" s="17" t="s">
        <v>49</v>
      </c>
      <c r="B39" s="35" t="s">
        <v>22</v>
      </c>
      <c r="C39" s="7" t="s">
        <v>51</v>
      </c>
      <c r="D39" s="6">
        <v>2022</v>
      </c>
      <c r="E39" s="6" t="s">
        <v>175</v>
      </c>
      <c r="F39" s="31" t="s">
        <v>182</v>
      </c>
      <c r="G39" s="31" t="s">
        <v>181</v>
      </c>
      <c r="H39" s="6" t="s">
        <v>172</v>
      </c>
    </row>
    <row r="40" spans="1:8" ht="200.25" customHeight="1">
      <c r="A40" s="17" t="s">
        <v>52</v>
      </c>
      <c r="B40" s="35" t="s">
        <v>22</v>
      </c>
      <c r="C40" s="7" t="s">
        <v>79</v>
      </c>
      <c r="D40" s="6">
        <v>2022</v>
      </c>
      <c r="E40" s="6" t="s">
        <v>175</v>
      </c>
      <c r="F40" s="33" t="s">
        <v>180</v>
      </c>
      <c r="G40" s="31" t="s">
        <v>179</v>
      </c>
      <c r="H40" s="6" t="s">
        <v>172</v>
      </c>
    </row>
    <row r="41" spans="1:8" ht="66.75" customHeight="1">
      <c r="A41" s="17" t="s">
        <v>53</v>
      </c>
      <c r="B41" s="35" t="s">
        <v>22</v>
      </c>
      <c r="C41" s="7" t="s">
        <v>521</v>
      </c>
      <c r="D41" s="6">
        <v>2022</v>
      </c>
      <c r="E41" s="6" t="s">
        <v>175</v>
      </c>
      <c r="F41" s="28" t="s">
        <v>178</v>
      </c>
      <c r="G41" s="28" t="s">
        <v>177</v>
      </c>
      <c r="H41" s="6" t="s">
        <v>172</v>
      </c>
    </row>
    <row r="42" spans="1:8" ht="90" customHeight="1">
      <c r="A42" s="17" t="s">
        <v>80</v>
      </c>
      <c r="B42" s="35" t="s">
        <v>22</v>
      </c>
      <c r="C42" s="7" t="s">
        <v>176</v>
      </c>
      <c r="D42" s="6">
        <v>2022</v>
      </c>
      <c r="E42" s="6" t="s">
        <v>175</v>
      </c>
      <c r="F42" s="28" t="s">
        <v>526</v>
      </c>
      <c r="G42" s="28" t="s">
        <v>173</v>
      </c>
      <c r="H42" s="6" t="s">
        <v>172</v>
      </c>
    </row>
    <row r="43" spans="1:8" ht="12.75">
      <c r="A43" s="72"/>
      <c r="B43" s="77"/>
      <c r="C43" s="70"/>
      <c r="D43" s="70"/>
      <c r="E43" s="70"/>
      <c r="F43" s="82"/>
      <c r="G43" s="82"/>
      <c r="H43" s="338"/>
    </row>
    <row r="44" spans="1:8" ht="12.75">
      <c r="A44" s="72"/>
      <c r="B44" s="77"/>
      <c r="C44" s="70"/>
      <c r="D44" s="70"/>
      <c r="E44" s="70"/>
      <c r="F44" s="81"/>
      <c r="G44" s="81"/>
      <c r="H44" s="338"/>
    </row>
    <row r="45" spans="1:8" ht="15">
      <c r="A45" s="74"/>
      <c r="B45" s="78"/>
      <c r="C45" s="70"/>
      <c r="D45" s="71"/>
      <c r="E45" s="71"/>
      <c r="F45" s="80"/>
      <c r="G45" s="80"/>
      <c r="H45" s="338"/>
    </row>
    <row r="46" spans="1:8" ht="12.75">
      <c r="A46" s="72"/>
      <c r="B46" s="77"/>
      <c r="C46" s="71"/>
      <c r="D46" s="70"/>
      <c r="E46" s="70"/>
      <c r="F46" s="70"/>
      <c r="G46" s="70"/>
      <c r="H46" s="338"/>
    </row>
    <row r="47" spans="1:8" ht="12.75">
      <c r="A47" s="72"/>
      <c r="B47" s="77"/>
      <c r="C47" s="70"/>
      <c r="D47" s="70"/>
      <c r="E47" s="70"/>
      <c r="F47" s="70"/>
      <c r="G47" s="70"/>
      <c r="H47" s="338"/>
    </row>
    <row r="48" spans="1:8" ht="12.75">
      <c r="A48" s="75"/>
      <c r="B48" s="76"/>
      <c r="C48" s="70"/>
      <c r="D48" s="73"/>
      <c r="E48" s="73"/>
      <c r="F48" s="71"/>
      <c r="G48" s="71"/>
      <c r="H48" s="338"/>
    </row>
    <row r="49" spans="1:8" ht="12.75">
      <c r="A49" s="75"/>
      <c r="B49" s="76"/>
      <c r="C49" s="73"/>
      <c r="D49" s="73"/>
      <c r="E49" s="73"/>
      <c r="F49" s="70"/>
      <c r="G49" s="70"/>
      <c r="H49" s="338"/>
    </row>
    <row r="50" spans="1:8" ht="12.75">
      <c r="A50" s="74"/>
      <c r="B50" s="78"/>
      <c r="C50" s="73"/>
      <c r="D50" s="71"/>
      <c r="E50" s="71"/>
      <c r="F50" s="70"/>
      <c r="G50" s="70"/>
      <c r="H50" s="74"/>
    </row>
    <row r="51" spans="1:8" ht="12.75">
      <c r="A51" s="72"/>
      <c r="B51" s="77"/>
      <c r="C51" s="71"/>
      <c r="D51" s="70"/>
      <c r="E51" s="70"/>
      <c r="F51" s="73"/>
      <c r="G51" s="73"/>
      <c r="H51" s="72"/>
    </row>
    <row r="52" spans="1:8" ht="12.75">
      <c r="A52" s="74"/>
      <c r="B52" s="78"/>
      <c r="C52" s="70"/>
      <c r="D52" s="71"/>
      <c r="E52" s="71"/>
      <c r="F52" s="73"/>
      <c r="G52" s="73"/>
      <c r="H52" s="74"/>
    </row>
    <row r="53" spans="1:8" ht="12.75">
      <c r="A53" s="72"/>
      <c r="B53" s="77"/>
      <c r="C53" s="71"/>
      <c r="D53" s="70"/>
      <c r="E53" s="70"/>
      <c r="F53" s="71"/>
      <c r="G53" s="71"/>
      <c r="H53" s="72"/>
    </row>
    <row r="54" spans="1:8" ht="12.75">
      <c r="A54" s="74"/>
      <c r="B54" s="78"/>
      <c r="C54" s="70"/>
      <c r="D54" s="71"/>
      <c r="E54" s="71"/>
      <c r="F54" s="70"/>
      <c r="G54" s="70"/>
      <c r="H54" s="74"/>
    </row>
    <row r="55" spans="1:8" ht="12.75">
      <c r="A55" s="72"/>
      <c r="B55" s="77"/>
      <c r="C55" s="71"/>
      <c r="D55" s="70"/>
      <c r="E55" s="70"/>
      <c r="F55" s="71"/>
      <c r="G55" s="71"/>
      <c r="H55" s="72"/>
    </row>
    <row r="56" spans="1:8" ht="12.75">
      <c r="A56" s="74"/>
      <c r="B56" s="78"/>
      <c r="C56" s="70"/>
      <c r="D56" s="71"/>
      <c r="E56" s="71"/>
      <c r="F56" s="70"/>
      <c r="G56" s="70"/>
      <c r="H56" s="74"/>
    </row>
    <row r="57" spans="1:8" ht="12.75">
      <c r="A57" s="72"/>
      <c r="B57" s="77"/>
      <c r="C57" s="71"/>
      <c r="D57" s="70"/>
      <c r="E57" s="70"/>
      <c r="F57" s="71"/>
      <c r="G57" s="71"/>
      <c r="H57" s="72"/>
    </row>
    <row r="58" spans="1:8" ht="12.75">
      <c r="A58" s="74"/>
      <c r="B58" s="78"/>
      <c r="C58" s="70"/>
      <c r="D58" s="71"/>
      <c r="E58" s="71"/>
      <c r="F58" s="70"/>
      <c r="G58" s="70"/>
      <c r="H58" s="74"/>
    </row>
    <row r="59" spans="1:8" ht="12.75">
      <c r="A59" s="72"/>
      <c r="B59" s="77"/>
      <c r="C59" s="71"/>
      <c r="D59" s="70"/>
      <c r="E59" s="70"/>
      <c r="F59" s="71"/>
      <c r="G59" s="71"/>
      <c r="H59" s="72"/>
    </row>
    <row r="60" spans="1:8" ht="12.75">
      <c r="A60" s="75"/>
      <c r="B60" s="76"/>
      <c r="C60" s="70"/>
      <c r="D60" s="73"/>
      <c r="E60" s="73"/>
      <c r="F60" s="70"/>
      <c r="G60" s="70"/>
      <c r="H60" s="75"/>
    </row>
    <row r="61" spans="1:8" ht="12.75">
      <c r="A61" s="75"/>
      <c r="B61" s="76"/>
      <c r="C61" s="73"/>
      <c r="D61" s="73"/>
      <c r="E61" s="73"/>
      <c r="F61" s="71"/>
      <c r="G61" s="71"/>
      <c r="H61" s="75"/>
    </row>
    <row r="62" spans="1:8" ht="12.75">
      <c r="A62" s="74"/>
      <c r="B62" s="78"/>
      <c r="C62" s="73"/>
      <c r="D62" s="71"/>
      <c r="E62" s="71"/>
      <c r="F62" s="70"/>
      <c r="G62" s="70"/>
      <c r="H62" s="74"/>
    </row>
    <row r="63" spans="1:8" ht="12.75">
      <c r="A63" s="72"/>
      <c r="B63" s="77"/>
      <c r="C63" s="71"/>
      <c r="D63" s="70"/>
      <c r="E63" s="70"/>
      <c r="F63" s="73"/>
      <c r="G63" s="73"/>
      <c r="H63" s="72"/>
    </row>
    <row r="64" spans="1:8" ht="12.75">
      <c r="A64" s="72"/>
      <c r="B64" s="77"/>
      <c r="C64" s="70"/>
      <c r="D64" s="70"/>
      <c r="E64" s="70"/>
      <c r="F64" s="73"/>
      <c r="G64" s="73"/>
      <c r="H64" s="72"/>
    </row>
    <row r="65" spans="1:8" ht="12.75">
      <c r="A65" s="72"/>
      <c r="B65" s="77"/>
      <c r="C65" s="70"/>
      <c r="D65" s="70"/>
      <c r="E65" s="70"/>
      <c r="F65" s="71"/>
      <c r="G65" s="71"/>
      <c r="H65" s="72"/>
    </row>
    <row r="66" spans="1:8" ht="12.75">
      <c r="A66" s="74"/>
      <c r="B66" s="78"/>
      <c r="C66" s="70"/>
      <c r="D66" s="71"/>
      <c r="E66" s="71"/>
      <c r="F66" s="70"/>
      <c r="G66" s="70"/>
      <c r="H66" s="74"/>
    </row>
    <row r="67" spans="1:8" ht="12.75">
      <c r="A67" s="72"/>
      <c r="B67" s="77"/>
      <c r="C67" s="71"/>
      <c r="D67" s="70"/>
      <c r="E67" s="70"/>
      <c r="F67" s="70"/>
      <c r="G67" s="70"/>
      <c r="H67" s="72"/>
    </row>
    <row r="68" spans="1:8" ht="75" customHeight="1">
      <c r="A68" s="74"/>
      <c r="B68" s="78"/>
      <c r="C68" s="70"/>
      <c r="D68" s="71"/>
      <c r="E68" s="71"/>
      <c r="F68" s="70"/>
      <c r="G68" s="70"/>
      <c r="H68" s="74"/>
    </row>
    <row r="69" spans="1:8" ht="12.75">
      <c r="A69" s="72"/>
      <c r="B69" s="77"/>
      <c r="C69" s="71"/>
      <c r="D69" s="70"/>
      <c r="E69" s="70"/>
      <c r="F69" s="71"/>
      <c r="G69" s="71"/>
      <c r="H69" s="72"/>
    </row>
    <row r="70" spans="1:8" ht="12.75">
      <c r="A70" s="75"/>
      <c r="B70" s="76"/>
      <c r="C70" s="70"/>
      <c r="D70" s="73"/>
      <c r="E70" s="73"/>
      <c r="F70" s="70"/>
      <c r="G70" s="70"/>
      <c r="H70" s="75"/>
    </row>
    <row r="71" spans="1:8" ht="12.75">
      <c r="A71" s="74"/>
      <c r="B71" s="78"/>
      <c r="C71" s="73"/>
      <c r="D71" s="71"/>
      <c r="E71" s="71"/>
      <c r="F71" s="71"/>
      <c r="G71" s="71"/>
      <c r="H71" s="74"/>
    </row>
    <row r="72" spans="1:8" ht="12.75">
      <c r="A72" s="72"/>
      <c r="B72" s="77"/>
      <c r="C72" s="71"/>
      <c r="D72" s="70"/>
      <c r="E72" s="70"/>
      <c r="F72" s="70"/>
      <c r="G72" s="70"/>
      <c r="H72" s="72"/>
    </row>
    <row r="73" spans="1:8" ht="12.75">
      <c r="A73" s="75"/>
      <c r="B73" s="76"/>
      <c r="C73" s="70"/>
      <c r="D73" s="73"/>
      <c r="E73" s="73"/>
      <c r="F73" s="73"/>
      <c r="G73" s="73"/>
      <c r="H73" s="75"/>
    </row>
    <row r="74" spans="1:8" ht="12.75">
      <c r="A74" s="74"/>
      <c r="B74" s="78"/>
      <c r="C74" s="73"/>
      <c r="D74" s="71"/>
      <c r="E74" s="71"/>
      <c r="F74" s="71"/>
      <c r="G74" s="71"/>
      <c r="H74" s="74"/>
    </row>
    <row r="75" spans="1:8" ht="12.75">
      <c r="A75" s="72"/>
      <c r="B75" s="77"/>
      <c r="C75" s="71"/>
      <c r="D75" s="70"/>
      <c r="E75" s="70"/>
      <c r="F75" s="70"/>
      <c r="G75" s="70"/>
      <c r="H75" s="72"/>
    </row>
    <row r="76" spans="1:8" ht="12.75">
      <c r="A76" s="75"/>
      <c r="B76" s="76"/>
      <c r="C76" s="70"/>
      <c r="D76" s="73"/>
      <c r="E76" s="73"/>
      <c r="F76" s="73"/>
      <c r="G76" s="73"/>
      <c r="H76" s="75"/>
    </row>
    <row r="77" spans="1:8" ht="12.75">
      <c r="A77" s="75"/>
      <c r="B77" s="76"/>
      <c r="C77" s="73"/>
      <c r="D77" s="73"/>
      <c r="E77" s="73"/>
      <c r="F77" s="71"/>
      <c r="G77" s="71"/>
      <c r="H77" s="75"/>
    </row>
    <row r="78" spans="1:8" ht="12.75">
      <c r="A78" s="74"/>
      <c r="B78" s="78"/>
      <c r="C78" s="73"/>
      <c r="D78" s="71"/>
      <c r="E78" s="71"/>
      <c r="F78" s="70"/>
      <c r="G78" s="70"/>
      <c r="H78" s="74"/>
    </row>
    <row r="79" spans="1:8" ht="12.75">
      <c r="A79" s="72"/>
      <c r="B79" s="77"/>
      <c r="C79" s="71"/>
      <c r="D79" s="70"/>
      <c r="E79" s="70"/>
      <c r="F79" s="73"/>
      <c r="G79" s="73"/>
      <c r="H79" s="72"/>
    </row>
    <row r="80" spans="1:8" ht="12.75">
      <c r="A80" s="72"/>
      <c r="B80" s="77"/>
      <c r="C80" s="70"/>
      <c r="D80" s="70"/>
      <c r="E80" s="70"/>
      <c r="F80" s="73"/>
      <c r="G80" s="73"/>
      <c r="H80" s="72"/>
    </row>
    <row r="81" spans="1:8" ht="12.75">
      <c r="A81" s="75"/>
      <c r="B81" s="76"/>
      <c r="C81" s="70"/>
      <c r="D81" s="73"/>
      <c r="E81" s="73"/>
      <c r="F81" s="71"/>
      <c r="G81" s="71"/>
      <c r="H81" s="75"/>
    </row>
    <row r="82" spans="1:8" ht="12.75">
      <c r="A82" s="75"/>
      <c r="B82" s="76"/>
      <c r="C82" s="73"/>
      <c r="D82" s="73"/>
      <c r="E82" s="73"/>
      <c r="F82" s="70"/>
      <c r="G82" s="70"/>
      <c r="H82" s="75"/>
    </row>
    <row r="83" spans="1:8" ht="12.75">
      <c r="A83" s="74"/>
      <c r="B83" s="78"/>
      <c r="C83" s="73"/>
      <c r="D83" s="71"/>
      <c r="E83" s="71"/>
      <c r="F83" s="70"/>
      <c r="G83" s="70"/>
      <c r="H83" s="74"/>
    </row>
    <row r="84" spans="1:8" ht="12.75">
      <c r="A84" s="72"/>
      <c r="B84" s="77"/>
      <c r="C84" s="71"/>
      <c r="D84" s="70"/>
      <c r="E84" s="70"/>
      <c r="F84" s="73"/>
      <c r="G84" s="73"/>
      <c r="H84" s="72"/>
    </row>
    <row r="85" spans="1:8" ht="12.75">
      <c r="A85" s="72"/>
      <c r="B85" s="77"/>
      <c r="C85" s="70"/>
      <c r="D85" s="70"/>
      <c r="E85" s="70"/>
      <c r="F85" s="73"/>
      <c r="G85" s="73"/>
      <c r="H85" s="72"/>
    </row>
    <row r="86" spans="1:8" ht="12.75">
      <c r="A86" s="72"/>
      <c r="B86" s="77"/>
      <c r="C86" s="70"/>
      <c r="D86" s="70"/>
      <c r="E86" s="70"/>
      <c r="F86" s="71"/>
      <c r="G86" s="71"/>
      <c r="H86" s="72"/>
    </row>
    <row r="87" spans="1:8" ht="12.75">
      <c r="A87" s="72"/>
      <c r="B87" s="77"/>
      <c r="C87" s="70"/>
      <c r="D87" s="70"/>
      <c r="E87" s="70"/>
      <c r="F87" s="70"/>
      <c r="G87" s="70"/>
      <c r="H87" s="72"/>
    </row>
    <row r="88" spans="1:8" ht="12.75">
      <c r="A88" s="72"/>
      <c r="B88" s="77"/>
      <c r="C88" s="70"/>
      <c r="D88" s="70"/>
      <c r="E88" s="70"/>
      <c r="F88" s="70"/>
      <c r="G88" s="70"/>
      <c r="H88" s="72"/>
    </row>
    <row r="89" spans="1:8" ht="12.75">
      <c r="A89" s="72"/>
      <c r="B89" s="77"/>
      <c r="C89" s="70"/>
      <c r="D89" s="70"/>
      <c r="E89" s="70"/>
      <c r="F89" s="70"/>
      <c r="G89" s="70"/>
      <c r="H89" s="72"/>
    </row>
    <row r="90" spans="1:8" ht="12.75">
      <c r="A90" s="72"/>
      <c r="B90" s="77"/>
      <c r="C90" s="70"/>
      <c r="D90" s="70"/>
      <c r="E90" s="70"/>
      <c r="F90" s="70"/>
      <c r="G90" s="70"/>
      <c r="H90" s="72"/>
    </row>
    <row r="91" spans="1:8" ht="12.75">
      <c r="A91" s="72"/>
      <c r="B91" s="77"/>
      <c r="C91" s="70"/>
      <c r="D91" s="70"/>
      <c r="E91" s="70"/>
      <c r="F91" s="70"/>
      <c r="G91" s="70"/>
      <c r="H91" s="72"/>
    </row>
    <row r="92" spans="1:8" ht="12.75">
      <c r="A92" s="72"/>
      <c r="B92" s="77"/>
      <c r="C92" s="79"/>
      <c r="D92" s="70"/>
      <c r="E92" s="70"/>
      <c r="F92" s="70"/>
      <c r="G92" s="70"/>
      <c r="H92" s="72"/>
    </row>
    <row r="93" spans="1:8" ht="12.75">
      <c r="A93" s="72"/>
      <c r="B93" s="77"/>
      <c r="C93" s="79"/>
      <c r="D93" s="70"/>
      <c r="E93" s="70"/>
      <c r="F93" s="70"/>
      <c r="G93" s="70"/>
      <c r="H93" s="72"/>
    </row>
    <row r="94" spans="1:8" ht="12.75">
      <c r="A94" s="74"/>
      <c r="B94" s="78"/>
      <c r="C94" s="70"/>
      <c r="D94" s="71"/>
      <c r="E94" s="71"/>
      <c r="F94" s="70"/>
      <c r="G94" s="70"/>
      <c r="H94" s="74"/>
    </row>
    <row r="95" spans="1:8" ht="12.75">
      <c r="A95" s="72"/>
      <c r="B95" s="77"/>
      <c r="C95" s="71"/>
      <c r="D95" s="70"/>
      <c r="E95" s="70"/>
      <c r="F95" s="70"/>
      <c r="G95" s="70"/>
      <c r="H95" s="72"/>
    </row>
    <row r="96" spans="1:8" ht="12.75">
      <c r="A96" s="74"/>
      <c r="B96" s="78"/>
      <c r="C96" s="70"/>
      <c r="D96" s="71"/>
      <c r="E96" s="71"/>
      <c r="F96" s="70"/>
      <c r="G96" s="70"/>
      <c r="H96" s="74"/>
    </row>
    <row r="97" spans="1:8" ht="12.75">
      <c r="A97" s="72"/>
      <c r="B97" s="77"/>
      <c r="C97" s="71"/>
      <c r="D97" s="70"/>
      <c r="E97" s="70"/>
      <c r="F97" s="71"/>
      <c r="G97" s="71"/>
      <c r="H97" s="72"/>
    </row>
    <row r="98" spans="1:8" ht="12.75">
      <c r="A98" s="72"/>
      <c r="B98" s="77"/>
      <c r="C98" s="70"/>
      <c r="D98" s="70"/>
      <c r="E98" s="70"/>
      <c r="F98" s="70"/>
      <c r="G98" s="70"/>
      <c r="H98" s="72"/>
    </row>
    <row r="99" spans="1:8" ht="12.75">
      <c r="A99" s="72"/>
      <c r="B99" s="77"/>
      <c r="C99" s="70"/>
      <c r="D99" s="70"/>
      <c r="E99" s="70"/>
      <c r="F99" s="71"/>
      <c r="G99" s="71"/>
      <c r="H99" s="72"/>
    </row>
    <row r="100" spans="1:8" ht="12.75">
      <c r="A100" s="74"/>
      <c r="B100" s="78"/>
      <c r="C100" s="70"/>
      <c r="D100" s="71"/>
      <c r="E100" s="71"/>
      <c r="F100" s="70"/>
      <c r="G100" s="70"/>
      <c r="H100" s="74"/>
    </row>
    <row r="101" spans="1:8" ht="12.75">
      <c r="A101" s="72"/>
      <c r="B101" s="77"/>
      <c r="C101" s="71"/>
      <c r="D101" s="70"/>
      <c r="E101" s="70"/>
      <c r="F101" s="70"/>
      <c r="G101" s="70"/>
      <c r="H101" s="72"/>
    </row>
    <row r="102" spans="1:8" ht="12.75">
      <c r="A102" s="74"/>
      <c r="B102" s="78"/>
      <c r="C102" s="70"/>
      <c r="D102" s="71"/>
      <c r="E102" s="71"/>
      <c r="F102" s="70"/>
      <c r="G102" s="70"/>
      <c r="H102" s="74"/>
    </row>
    <row r="103" spans="1:8" ht="12.75">
      <c r="A103" s="72"/>
      <c r="B103" s="77"/>
      <c r="C103" s="71"/>
      <c r="D103" s="70"/>
      <c r="E103" s="70"/>
      <c r="F103" s="71"/>
      <c r="G103" s="71"/>
      <c r="H103" s="72"/>
    </row>
    <row r="104" spans="1:8" ht="12.75">
      <c r="A104" s="75"/>
      <c r="B104" s="76"/>
      <c r="C104" s="70"/>
      <c r="D104" s="73"/>
      <c r="E104" s="73"/>
      <c r="F104" s="70"/>
      <c r="G104" s="70"/>
      <c r="H104" s="75"/>
    </row>
    <row r="105" spans="1:8" ht="12.75">
      <c r="A105" s="75"/>
      <c r="B105" s="76"/>
      <c r="C105" s="73"/>
      <c r="D105" s="73"/>
      <c r="E105" s="73"/>
      <c r="F105" s="71"/>
      <c r="G105" s="71"/>
      <c r="H105" s="75"/>
    </row>
    <row r="106" spans="1:8" ht="12.75">
      <c r="A106" s="74"/>
      <c r="B106" s="78"/>
      <c r="C106" s="73"/>
      <c r="D106" s="71"/>
      <c r="E106" s="71"/>
      <c r="F106" s="70"/>
      <c r="G106" s="70"/>
      <c r="H106" s="74"/>
    </row>
    <row r="107" spans="1:8" ht="12.75">
      <c r="A107" s="72"/>
      <c r="B107" s="77"/>
      <c r="C107" s="71"/>
      <c r="D107" s="70"/>
      <c r="E107" s="70"/>
      <c r="F107" s="73"/>
      <c r="G107" s="73"/>
      <c r="H107" s="72"/>
    </row>
    <row r="108" spans="1:8" ht="12.75">
      <c r="A108" s="74"/>
      <c r="B108" s="78"/>
      <c r="C108" s="70"/>
      <c r="D108" s="71"/>
      <c r="E108" s="71"/>
      <c r="F108" s="73"/>
      <c r="G108" s="73"/>
      <c r="H108" s="74"/>
    </row>
    <row r="109" spans="1:8" ht="12.75">
      <c r="A109" s="72"/>
      <c r="B109" s="77"/>
      <c r="C109" s="71"/>
      <c r="D109" s="70"/>
      <c r="E109" s="70"/>
      <c r="F109" s="71"/>
      <c r="G109" s="71"/>
      <c r="H109" s="72"/>
    </row>
    <row r="110" spans="1:8" ht="12.75">
      <c r="A110" s="72"/>
      <c r="B110" s="77"/>
      <c r="C110" s="70"/>
      <c r="D110" s="70"/>
      <c r="E110" s="70"/>
      <c r="F110" s="70"/>
      <c r="G110" s="70"/>
      <c r="H110" s="72"/>
    </row>
    <row r="111" spans="1:8" ht="12.75">
      <c r="A111" s="75"/>
      <c r="B111" s="76"/>
      <c r="C111" s="70"/>
      <c r="D111" s="73"/>
      <c r="E111" s="73"/>
      <c r="F111" s="71"/>
      <c r="G111" s="71"/>
      <c r="H111" s="75"/>
    </row>
    <row r="112" spans="1:8" ht="12.75">
      <c r="A112" s="74"/>
      <c r="B112" s="78"/>
      <c r="C112" s="73"/>
      <c r="D112" s="71"/>
      <c r="E112" s="71"/>
      <c r="F112" s="70"/>
      <c r="G112" s="70"/>
      <c r="H112" s="74"/>
    </row>
    <row r="113" spans="1:8" ht="12.75">
      <c r="A113" s="72"/>
      <c r="B113" s="77"/>
      <c r="C113" s="71"/>
      <c r="D113" s="70"/>
      <c r="E113" s="70"/>
      <c r="F113" s="70"/>
      <c r="G113" s="70"/>
      <c r="H113" s="72"/>
    </row>
    <row r="114" spans="1:8" ht="12.75">
      <c r="A114" s="74"/>
      <c r="B114" s="78"/>
      <c r="C114" s="70"/>
      <c r="D114" s="71"/>
      <c r="E114" s="71"/>
      <c r="F114" s="73"/>
      <c r="G114" s="73"/>
      <c r="H114" s="74"/>
    </row>
    <row r="115" spans="1:8" ht="12.75">
      <c r="A115" s="72"/>
      <c r="B115" s="77"/>
      <c r="C115" s="71"/>
      <c r="D115" s="70"/>
      <c r="E115" s="70"/>
      <c r="F115" s="71"/>
      <c r="G115" s="71"/>
      <c r="H115" s="72"/>
    </row>
    <row r="116" spans="1:8" ht="12.75">
      <c r="A116" s="75"/>
      <c r="B116" s="76"/>
      <c r="C116" s="70"/>
      <c r="D116" s="73"/>
      <c r="E116" s="73"/>
      <c r="F116" s="70"/>
      <c r="G116" s="70"/>
      <c r="H116" s="75"/>
    </row>
    <row r="117" spans="1:8" ht="12.75">
      <c r="A117" s="75"/>
      <c r="B117" s="76"/>
      <c r="C117" s="73"/>
      <c r="D117" s="73"/>
      <c r="E117" s="73"/>
      <c r="F117" s="71"/>
      <c r="G117" s="71"/>
      <c r="H117" s="75"/>
    </row>
    <row r="118" spans="1:8" ht="12.75">
      <c r="A118" s="74"/>
      <c r="B118" s="78"/>
      <c r="C118" s="73"/>
      <c r="D118" s="71"/>
      <c r="E118" s="71"/>
      <c r="F118" s="70"/>
      <c r="G118" s="70"/>
      <c r="H118" s="74"/>
    </row>
    <row r="119" spans="1:8" ht="12.75">
      <c r="A119" s="72"/>
      <c r="B119" s="77"/>
      <c r="C119" s="71"/>
      <c r="D119" s="70"/>
      <c r="E119" s="70"/>
      <c r="F119" s="73"/>
      <c r="G119" s="73"/>
      <c r="H119" s="72"/>
    </row>
    <row r="120" spans="1:8" ht="12.75">
      <c r="A120" s="74"/>
      <c r="B120" s="78"/>
      <c r="C120" s="70"/>
      <c r="D120" s="71"/>
      <c r="E120" s="71"/>
      <c r="F120" s="73"/>
      <c r="G120" s="73"/>
      <c r="H120" s="74"/>
    </row>
    <row r="121" spans="1:8" ht="12.75">
      <c r="A121" s="72"/>
      <c r="B121" s="77"/>
      <c r="C121" s="71"/>
      <c r="D121" s="70"/>
      <c r="E121" s="70"/>
      <c r="F121" s="71"/>
      <c r="G121" s="71"/>
      <c r="H121" s="72"/>
    </row>
    <row r="122" spans="1:8" ht="12.75">
      <c r="A122" s="74"/>
      <c r="B122" s="78"/>
      <c r="C122" s="70"/>
      <c r="D122" s="71"/>
      <c r="E122" s="71"/>
      <c r="F122" s="70"/>
      <c r="G122" s="70"/>
      <c r="H122" s="74"/>
    </row>
    <row r="123" spans="1:8" ht="12.75">
      <c r="A123" s="72"/>
      <c r="B123" s="77"/>
      <c r="C123" s="71"/>
      <c r="D123" s="70"/>
      <c r="E123" s="70"/>
      <c r="F123" s="71"/>
      <c r="G123" s="71"/>
      <c r="H123" s="72"/>
    </row>
    <row r="124" spans="1:8" ht="12.75">
      <c r="A124" s="74"/>
      <c r="B124" s="78"/>
      <c r="C124" s="70"/>
      <c r="D124" s="71"/>
      <c r="E124" s="71"/>
      <c r="F124" s="70"/>
      <c r="G124" s="70"/>
      <c r="H124" s="74"/>
    </row>
    <row r="125" spans="1:8" ht="12.75">
      <c r="A125" s="72"/>
      <c r="B125" s="77"/>
      <c r="C125" s="71"/>
      <c r="D125" s="70"/>
      <c r="E125" s="70"/>
      <c r="F125" s="71"/>
      <c r="G125" s="71"/>
      <c r="H125" s="72"/>
    </row>
    <row r="126" spans="1:8" ht="12.75">
      <c r="A126" s="75"/>
      <c r="B126" s="76"/>
      <c r="C126" s="70"/>
      <c r="D126" s="73"/>
      <c r="E126" s="73"/>
      <c r="F126" s="70"/>
      <c r="G126" s="70"/>
      <c r="H126" s="75"/>
    </row>
    <row r="127" spans="1:8" ht="12.75">
      <c r="A127" s="74"/>
      <c r="B127" s="78"/>
      <c r="C127" s="73"/>
      <c r="D127" s="71"/>
      <c r="E127" s="71"/>
      <c r="F127" s="71"/>
      <c r="G127" s="71"/>
      <c r="H127" s="74"/>
    </row>
    <row r="128" spans="1:8" ht="12.75">
      <c r="A128" s="72"/>
      <c r="B128" s="77"/>
      <c r="C128" s="71"/>
      <c r="D128" s="70"/>
      <c r="E128" s="70"/>
      <c r="F128" s="70"/>
      <c r="G128" s="70"/>
      <c r="H128" s="72"/>
    </row>
    <row r="129" spans="1:8" ht="12.75">
      <c r="A129" s="74"/>
      <c r="B129" s="78"/>
      <c r="C129" s="70"/>
      <c r="D129" s="71"/>
      <c r="E129" s="71"/>
      <c r="F129" s="73"/>
      <c r="G129" s="73"/>
      <c r="H129" s="74"/>
    </row>
    <row r="130" spans="1:8" ht="12.75">
      <c r="A130" s="72"/>
      <c r="B130" s="77"/>
      <c r="C130" s="71"/>
      <c r="D130" s="70"/>
      <c r="E130" s="70"/>
      <c r="F130" s="71"/>
      <c r="G130" s="71"/>
      <c r="H130" s="72"/>
    </row>
    <row r="131" spans="1:8" ht="12.75">
      <c r="A131" s="74"/>
      <c r="B131" s="78"/>
      <c r="C131" s="70"/>
      <c r="D131" s="71"/>
      <c r="E131" s="71"/>
      <c r="F131" s="70"/>
      <c r="G131" s="70"/>
      <c r="H131" s="74"/>
    </row>
    <row r="132" spans="1:8" ht="12.75">
      <c r="A132" s="72"/>
      <c r="B132" s="77"/>
      <c r="C132" s="71"/>
      <c r="D132" s="70"/>
      <c r="E132" s="70"/>
      <c r="F132" s="71"/>
      <c r="G132" s="71"/>
      <c r="H132" s="72"/>
    </row>
    <row r="133" spans="1:8" ht="12.75">
      <c r="A133" s="74"/>
      <c r="B133" s="78"/>
      <c r="C133" s="70"/>
      <c r="D133" s="71"/>
      <c r="E133" s="71"/>
      <c r="F133" s="70"/>
      <c r="G133" s="70"/>
      <c r="H133" s="74"/>
    </row>
    <row r="134" spans="1:8" ht="12.75">
      <c r="A134" s="72"/>
      <c r="B134" s="77"/>
      <c r="C134" s="71"/>
      <c r="D134" s="70"/>
      <c r="E134" s="70"/>
      <c r="F134" s="71"/>
      <c r="G134" s="71"/>
      <c r="H134" s="72"/>
    </row>
    <row r="135" spans="1:8" ht="12.75">
      <c r="A135" s="74"/>
      <c r="B135" s="78"/>
      <c r="C135" s="70"/>
      <c r="D135" s="71"/>
      <c r="E135" s="71"/>
      <c r="F135" s="70"/>
      <c r="G135" s="70"/>
      <c r="H135" s="74"/>
    </row>
    <row r="136" spans="1:8" ht="12.75">
      <c r="A136" s="72"/>
      <c r="B136" s="77"/>
      <c r="C136" s="71"/>
      <c r="D136" s="70"/>
      <c r="E136" s="70"/>
      <c r="F136" s="71"/>
      <c r="G136" s="71"/>
      <c r="H136" s="72"/>
    </row>
    <row r="137" spans="1:8" ht="12.75">
      <c r="A137" s="75"/>
      <c r="B137" s="76"/>
      <c r="C137" s="70"/>
      <c r="D137" s="73"/>
      <c r="E137" s="73"/>
      <c r="F137" s="70"/>
      <c r="G137" s="70"/>
      <c r="H137" s="75"/>
    </row>
    <row r="138" spans="1:8" ht="12.75">
      <c r="A138" s="74"/>
      <c r="B138" s="78"/>
      <c r="C138" s="73"/>
      <c r="D138" s="71"/>
      <c r="E138" s="71"/>
      <c r="F138" s="71"/>
      <c r="G138" s="71"/>
      <c r="H138" s="74"/>
    </row>
    <row r="139" spans="1:8" ht="12.75">
      <c r="A139" s="72"/>
      <c r="B139" s="77"/>
      <c r="C139" s="71"/>
      <c r="D139" s="70"/>
      <c r="E139" s="70"/>
      <c r="F139" s="70"/>
      <c r="G139" s="70"/>
      <c r="H139" s="72"/>
    </row>
    <row r="140" spans="1:8" ht="12.75">
      <c r="A140" s="74"/>
      <c r="B140" s="78"/>
      <c r="C140" s="70"/>
      <c r="D140" s="71"/>
      <c r="E140" s="71"/>
      <c r="F140" s="73"/>
      <c r="G140" s="73"/>
      <c r="H140" s="74"/>
    </row>
    <row r="141" spans="1:8" ht="12.75">
      <c r="A141" s="72"/>
      <c r="B141" s="77"/>
      <c r="C141" s="71"/>
      <c r="D141" s="70"/>
      <c r="E141" s="70"/>
      <c r="F141" s="71"/>
      <c r="G141" s="71"/>
      <c r="H141" s="72"/>
    </row>
    <row r="142" spans="1:8" ht="12.75">
      <c r="A142" s="75"/>
      <c r="B142" s="76"/>
      <c r="C142" s="70"/>
      <c r="D142" s="73"/>
      <c r="E142" s="73"/>
      <c r="F142" s="70"/>
      <c r="G142" s="70"/>
      <c r="H142" s="75"/>
    </row>
    <row r="143" spans="1:8" ht="12.75">
      <c r="A143" s="74"/>
      <c r="B143" s="74"/>
      <c r="C143" s="73"/>
      <c r="D143" s="71"/>
      <c r="E143" s="71"/>
      <c r="F143" s="71"/>
      <c r="G143" s="71"/>
      <c r="H143" s="74"/>
    </row>
    <row r="144" spans="1:8" ht="12.75">
      <c r="A144" s="72"/>
      <c r="B144" s="72"/>
      <c r="C144" s="71"/>
      <c r="D144" s="70"/>
      <c r="E144" s="70"/>
      <c r="F144" s="70"/>
      <c r="G144" s="70"/>
      <c r="H144" s="72"/>
    </row>
    <row r="145" spans="1:8" ht="12.75">
      <c r="A145" s="74"/>
      <c r="B145" s="74"/>
      <c r="C145" s="70"/>
      <c r="D145" s="71"/>
      <c r="E145" s="71"/>
      <c r="F145" s="73"/>
      <c r="G145" s="73"/>
      <c r="H145" s="74"/>
    </row>
    <row r="146" spans="1:8" ht="12.75">
      <c r="A146" s="72"/>
      <c r="B146" s="72"/>
      <c r="C146" s="71"/>
      <c r="D146" s="70"/>
      <c r="E146" s="70"/>
      <c r="F146" s="71"/>
      <c r="G146" s="71"/>
      <c r="H146" s="72"/>
    </row>
    <row r="147" spans="1:8" ht="12.75">
      <c r="A147" s="75"/>
      <c r="B147" s="75"/>
      <c r="C147" s="70"/>
      <c r="D147" s="73"/>
      <c r="E147" s="73"/>
      <c r="F147" s="70"/>
      <c r="G147" s="70"/>
      <c r="H147" s="75"/>
    </row>
    <row r="148" spans="1:8" ht="12.75">
      <c r="A148" s="74"/>
      <c r="B148" s="74"/>
      <c r="C148" s="73"/>
      <c r="D148" s="71"/>
      <c r="E148" s="71"/>
      <c r="F148" s="71"/>
      <c r="G148" s="71"/>
      <c r="H148" s="74"/>
    </row>
    <row r="149" spans="1:8" ht="12.75">
      <c r="A149" s="72"/>
      <c r="B149" s="72"/>
      <c r="C149" s="71"/>
      <c r="D149" s="70"/>
      <c r="E149" s="70"/>
      <c r="F149" s="70"/>
      <c r="G149" s="70"/>
      <c r="H149" s="72"/>
    </row>
    <row r="150" spans="1:8" ht="12.75">
      <c r="A150" s="75"/>
      <c r="B150" s="75"/>
      <c r="C150" s="70"/>
      <c r="D150" s="73"/>
      <c r="E150" s="73"/>
      <c r="F150" s="73"/>
      <c r="G150" s="73"/>
      <c r="H150" s="75"/>
    </row>
    <row r="151" spans="1:8" ht="12.75">
      <c r="A151" s="74"/>
      <c r="B151" s="74"/>
      <c r="C151" s="73"/>
      <c r="D151" s="71"/>
      <c r="E151" s="71"/>
      <c r="F151" s="71"/>
      <c r="G151" s="71"/>
      <c r="H151" s="74"/>
    </row>
    <row r="152" spans="1:8" ht="12.75">
      <c r="A152" s="72"/>
      <c r="B152" s="72"/>
      <c r="C152" s="71"/>
      <c r="D152" s="70"/>
      <c r="E152" s="70"/>
      <c r="F152" s="70"/>
      <c r="G152" s="70"/>
      <c r="H152" s="72"/>
    </row>
    <row r="153" spans="1:8" ht="12.75">
      <c r="A153" s="74"/>
      <c r="B153" s="74"/>
      <c r="C153" s="70"/>
      <c r="D153" s="71"/>
      <c r="E153" s="71"/>
      <c r="F153" s="73"/>
      <c r="G153" s="73"/>
      <c r="H153" s="74"/>
    </row>
    <row r="154" spans="1:8" ht="12.75">
      <c r="A154" s="72"/>
      <c r="B154" s="72"/>
      <c r="C154" s="71"/>
      <c r="D154" s="70"/>
      <c r="E154" s="70"/>
      <c r="F154" s="71"/>
      <c r="G154" s="71"/>
      <c r="H154" s="72"/>
    </row>
    <row r="155" spans="1:8" ht="12.75">
      <c r="A155" s="75"/>
      <c r="B155" s="75"/>
      <c r="C155" s="70"/>
      <c r="D155" s="73"/>
      <c r="E155" s="73"/>
      <c r="F155" s="70"/>
      <c r="G155" s="70"/>
      <c r="H155" s="75"/>
    </row>
    <row r="156" spans="1:8" ht="12.75">
      <c r="A156" s="74"/>
      <c r="B156" s="74"/>
      <c r="C156" s="73"/>
      <c r="D156" s="71"/>
      <c r="E156" s="71"/>
      <c r="F156" s="71"/>
      <c r="G156" s="71"/>
      <c r="H156" s="74"/>
    </row>
    <row r="157" spans="1:8" ht="12.75">
      <c r="A157" s="72"/>
      <c r="B157" s="72"/>
      <c r="C157" s="71"/>
      <c r="D157" s="70"/>
      <c r="E157" s="70"/>
      <c r="F157" s="70"/>
      <c r="G157" s="70"/>
      <c r="H157" s="72"/>
    </row>
    <row r="158" spans="1:8" ht="12.75">
      <c r="A158" s="74"/>
      <c r="B158" s="74"/>
      <c r="C158" s="70"/>
      <c r="D158" s="71"/>
      <c r="E158" s="71"/>
      <c r="F158" s="73"/>
      <c r="G158" s="73"/>
      <c r="H158" s="74"/>
    </row>
    <row r="159" spans="1:8" ht="12.75">
      <c r="A159" s="72"/>
      <c r="B159" s="72"/>
      <c r="C159" s="71"/>
      <c r="D159" s="70"/>
      <c r="E159" s="70"/>
      <c r="F159" s="71"/>
      <c r="G159" s="71"/>
      <c r="H159" s="72"/>
    </row>
    <row r="160" spans="1:8" ht="12.75">
      <c r="A160" s="75"/>
      <c r="B160" s="75"/>
      <c r="C160" s="70"/>
      <c r="D160" s="73"/>
      <c r="E160" s="73"/>
      <c r="F160" s="70"/>
      <c r="G160" s="70"/>
      <c r="H160" s="75"/>
    </row>
    <row r="161" spans="1:8" ht="12.75">
      <c r="A161" s="74"/>
      <c r="B161" s="74"/>
      <c r="C161" s="73"/>
      <c r="D161" s="71"/>
      <c r="E161" s="71"/>
      <c r="F161" s="71"/>
      <c r="G161" s="71"/>
      <c r="H161" s="74"/>
    </row>
    <row r="162" spans="1:8" ht="12.75">
      <c r="A162" s="72"/>
      <c r="B162" s="72"/>
      <c r="C162" s="71"/>
      <c r="D162" s="70"/>
      <c r="E162" s="70"/>
      <c r="F162" s="70"/>
      <c r="G162" s="70"/>
      <c r="H162" s="72"/>
    </row>
    <row r="163" spans="1:8" ht="12.75">
      <c r="A163" s="74"/>
      <c r="B163" s="74"/>
      <c r="C163" s="70"/>
      <c r="D163" s="71"/>
      <c r="E163" s="71"/>
      <c r="F163" s="73"/>
      <c r="G163" s="73"/>
      <c r="H163" s="74"/>
    </row>
    <row r="164" spans="1:8" ht="12.75">
      <c r="A164" s="72"/>
      <c r="B164" s="72"/>
      <c r="C164" s="71"/>
      <c r="D164" s="70"/>
      <c r="E164" s="70"/>
      <c r="F164" s="71"/>
      <c r="G164" s="71"/>
      <c r="H164" s="72"/>
    </row>
    <row r="165" spans="1:8" ht="12.75">
      <c r="A165" s="74"/>
      <c r="B165" s="74"/>
      <c r="C165" s="70"/>
      <c r="D165" s="71"/>
      <c r="E165" s="71"/>
      <c r="F165" s="70"/>
      <c r="G165" s="70"/>
      <c r="H165" s="74"/>
    </row>
    <row r="166" spans="1:8" ht="12.75">
      <c r="A166" s="72"/>
      <c r="B166" s="72"/>
      <c r="C166" s="71"/>
      <c r="D166" s="70"/>
      <c r="E166" s="70"/>
      <c r="F166" s="71"/>
      <c r="G166" s="71"/>
      <c r="H166" s="72"/>
    </row>
    <row r="167" spans="1:8" ht="12.75">
      <c r="A167" s="74"/>
      <c r="B167" s="74"/>
      <c r="C167" s="70"/>
      <c r="D167" s="71"/>
      <c r="E167" s="71"/>
      <c r="F167" s="70"/>
      <c r="G167" s="70"/>
      <c r="H167" s="74"/>
    </row>
    <row r="168" spans="1:8" ht="12.75">
      <c r="A168" s="72"/>
      <c r="B168" s="72"/>
      <c r="C168" s="71"/>
      <c r="D168" s="70"/>
      <c r="E168" s="70"/>
      <c r="F168" s="71"/>
      <c r="G168" s="71"/>
      <c r="H168" s="72"/>
    </row>
    <row r="169" spans="1:8" ht="12.75">
      <c r="A169" s="75"/>
      <c r="B169" s="75"/>
      <c r="C169" s="70"/>
      <c r="D169" s="73"/>
      <c r="E169" s="73"/>
      <c r="F169" s="70"/>
      <c r="G169" s="70"/>
      <c r="H169" s="75"/>
    </row>
    <row r="170" spans="1:8" ht="12.75">
      <c r="A170" s="74"/>
      <c r="B170" s="74"/>
      <c r="C170" s="73"/>
      <c r="D170" s="71"/>
      <c r="E170" s="71"/>
      <c r="F170" s="71"/>
      <c r="G170" s="71"/>
      <c r="H170" s="74"/>
    </row>
    <row r="171" spans="1:8" ht="12.75">
      <c r="A171" s="72"/>
      <c r="B171" s="72"/>
      <c r="C171" s="71"/>
      <c r="D171" s="70"/>
      <c r="E171" s="70"/>
      <c r="F171" s="70"/>
      <c r="G171" s="70"/>
      <c r="H171" s="72"/>
    </row>
    <row r="172" spans="1:8" ht="12.75">
      <c r="A172" s="75"/>
      <c r="B172" s="75"/>
      <c r="C172" s="70"/>
      <c r="D172" s="73"/>
      <c r="E172" s="73"/>
      <c r="F172" s="73"/>
      <c r="G172" s="73"/>
      <c r="H172" s="75"/>
    </row>
    <row r="173" spans="1:8" ht="12.75">
      <c r="A173" s="75"/>
      <c r="B173" s="75"/>
      <c r="C173" s="73"/>
      <c r="D173" s="73"/>
      <c r="E173" s="73"/>
      <c r="F173" s="71"/>
      <c r="G173" s="71"/>
      <c r="H173" s="75"/>
    </row>
    <row r="174" spans="1:8" ht="12.75">
      <c r="A174" s="74"/>
      <c r="B174" s="74"/>
      <c r="C174" s="73"/>
      <c r="D174" s="71"/>
      <c r="E174" s="71"/>
      <c r="F174" s="70"/>
      <c r="G174" s="70"/>
      <c r="H174" s="74"/>
    </row>
    <row r="175" spans="1:8" ht="12.75">
      <c r="A175" s="72"/>
      <c r="B175" s="72"/>
      <c r="C175" s="71"/>
      <c r="D175" s="70"/>
      <c r="E175" s="70"/>
      <c r="F175" s="73"/>
      <c r="G175" s="73"/>
      <c r="H175" s="72"/>
    </row>
    <row r="176" spans="1:8" ht="12.75">
      <c r="A176" s="75"/>
      <c r="B176" s="75"/>
      <c r="C176" s="70"/>
      <c r="D176" s="73"/>
      <c r="E176" s="73"/>
      <c r="F176" s="73"/>
      <c r="G176" s="73"/>
      <c r="H176" s="75"/>
    </row>
    <row r="177" spans="1:8" ht="12.75">
      <c r="A177" s="74"/>
      <c r="B177" s="74"/>
      <c r="C177" s="73"/>
      <c r="D177" s="71"/>
      <c r="E177" s="71"/>
      <c r="F177" s="71"/>
      <c r="G177" s="71"/>
      <c r="H177" s="74"/>
    </row>
    <row r="178" spans="1:8" ht="12.75">
      <c r="A178" s="72"/>
      <c r="B178" s="72"/>
      <c r="C178" s="71"/>
      <c r="D178" s="70"/>
      <c r="E178" s="70"/>
      <c r="F178" s="70"/>
      <c r="G178" s="70"/>
      <c r="H178" s="72"/>
    </row>
    <row r="179" spans="1:8" ht="12.75">
      <c r="A179" s="75"/>
      <c r="B179" s="75"/>
      <c r="C179" s="70"/>
      <c r="D179" s="73"/>
      <c r="E179" s="73"/>
      <c r="F179" s="73"/>
      <c r="G179" s="73"/>
      <c r="H179" s="75"/>
    </row>
    <row r="180" spans="1:8" ht="12.75">
      <c r="A180" s="74"/>
      <c r="B180" s="74"/>
      <c r="C180" s="73"/>
      <c r="D180" s="71"/>
      <c r="E180" s="71"/>
      <c r="F180" s="71"/>
      <c r="G180" s="71"/>
      <c r="H180" s="74"/>
    </row>
    <row r="181" spans="1:8" ht="12.75">
      <c r="A181" s="72"/>
      <c r="B181" s="72"/>
      <c r="C181" s="71"/>
      <c r="D181" s="70"/>
      <c r="E181" s="70"/>
      <c r="F181" s="70"/>
      <c r="G181" s="70"/>
      <c r="H181" s="72"/>
    </row>
    <row r="182" spans="1:8" ht="12.75">
      <c r="A182" s="75"/>
      <c r="B182" s="75"/>
      <c r="C182" s="70"/>
      <c r="D182" s="73"/>
      <c r="E182" s="73"/>
      <c r="F182" s="73"/>
      <c r="G182" s="73"/>
      <c r="H182" s="75"/>
    </row>
    <row r="183" spans="1:8" ht="12.75">
      <c r="A183" s="75"/>
      <c r="B183" s="75"/>
      <c r="C183" s="73"/>
      <c r="D183" s="73"/>
      <c r="E183" s="73"/>
      <c r="F183" s="71"/>
      <c r="G183" s="71"/>
      <c r="H183" s="75"/>
    </row>
    <row r="184" spans="1:8" ht="12.75">
      <c r="A184" s="74"/>
      <c r="B184" s="74"/>
      <c r="C184" s="73"/>
      <c r="D184" s="71"/>
      <c r="E184" s="71"/>
      <c r="F184" s="70"/>
      <c r="G184" s="70"/>
      <c r="H184" s="74"/>
    </row>
    <row r="185" spans="1:8" ht="12.75">
      <c r="A185" s="72"/>
      <c r="B185" s="72"/>
      <c r="C185" s="71"/>
      <c r="D185" s="70"/>
      <c r="E185" s="70"/>
      <c r="F185" s="73"/>
      <c r="G185" s="73"/>
      <c r="H185" s="72"/>
    </row>
    <row r="186" spans="1:8" ht="12.75">
      <c r="A186" s="74"/>
      <c r="B186" s="74"/>
      <c r="C186" s="70"/>
      <c r="D186" s="71"/>
      <c r="E186" s="71"/>
      <c r="F186" s="73"/>
      <c r="G186" s="73"/>
      <c r="H186" s="74"/>
    </row>
    <row r="187" spans="1:8" ht="12.75">
      <c r="A187" s="72"/>
      <c r="B187" s="72"/>
      <c r="C187" s="71"/>
      <c r="D187" s="70"/>
      <c r="E187" s="70"/>
      <c r="F187" s="71"/>
      <c r="G187" s="71"/>
      <c r="H187" s="72"/>
    </row>
    <row r="188" spans="1:8" ht="12.75">
      <c r="A188" s="74"/>
      <c r="B188" s="74"/>
      <c r="C188" s="70"/>
      <c r="D188" s="71"/>
      <c r="E188" s="71"/>
      <c r="F188" s="70"/>
      <c r="G188" s="70"/>
      <c r="H188" s="74"/>
    </row>
    <row r="189" spans="1:8" ht="12.75">
      <c r="A189" s="72"/>
      <c r="B189" s="72"/>
      <c r="C189" s="71"/>
      <c r="D189" s="70"/>
      <c r="E189" s="70"/>
      <c r="F189" s="71"/>
      <c r="G189" s="71"/>
      <c r="H189" s="72"/>
    </row>
    <row r="190" spans="1:8" ht="12.75">
      <c r="A190" s="74"/>
      <c r="B190" s="74"/>
      <c r="C190" s="70"/>
      <c r="D190" s="71"/>
      <c r="E190" s="71"/>
      <c r="F190" s="70"/>
      <c r="G190" s="70"/>
      <c r="H190" s="74"/>
    </row>
    <row r="191" spans="1:8" ht="12.75">
      <c r="A191" s="72"/>
      <c r="B191" s="72"/>
      <c r="C191" s="71"/>
      <c r="D191" s="70"/>
      <c r="E191" s="70"/>
      <c r="F191" s="71"/>
      <c r="G191" s="71"/>
      <c r="H191" s="72"/>
    </row>
    <row r="192" spans="1:8" ht="12.75">
      <c r="A192" s="72"/>
      <c r="B192" s="72"/>
      <c r="C192" s="70"/>
      <c r="D192" s="70"/>
      <c r="E192" s="70"/>
      <c r="F192" s="70"/>
      <c r="G192" s="70"/>
      <c r="H192" s="72"/>
    </row>
    <row r="193" spans="1:8" ht="12.75">
      <c r="A193" s="74"/>
      <c r="B193" s="74"/>
      <c r="C193" s="70"/>
      <c r="D193" s="71"/>
      <c r="E193" s="71"/>
      <c r="F193" s="71"/>
      <c r="G193" s="71"/>
      <c r="H193" s="74"/>
    </row>
    <row r="194" spans="1:8" ht="12.75">
      <c r="A194" s="72"/>
      <c r="B194" s="72"/>
      <c r="C194" s="71"/>
      <c r="D194" s="70"/>
      <c r="E194" s="70"/>
      <c r="F194" s="70"/>
      <c r="G194" s="70"/>
      <c r="H194" s="72"/>
    </row>
    <row r="195" spans="1:8" ht="12.75">
      <c r="A195" s="72"/>
      <c r="B195" s="72"/>
      <c r="C195" s="70"/>
      <c r="D195" s="70"/>
      <c r="E195" s="70"/>
      <c r="F195" s="70"/>
      <c r="G195" s="70"/>
      <c r="H195" s="72"/>
    </row>
    <row r="196" spans="1:8" ht="12.75">
      <c r="A196" s="72"/>
      <c r="B196" s="72"/>
      <c r="C196" s="70"/>
      <c r="D196" s="70"/>
      <c r="E196" s="70"/>
      <c r="F196" s="71"/>
      <c r="G196" s="71"/>
      <c r="H196" s="72"/>
    </row>
    <row r="197" spans="1:8" ht="12.75">
      <c r="A197" s="74"/>
      <c r="B197" s="74"/>
      <c r="C197" s="70"/>
      <c r="D197" s="71"/>
      <c r="E197" s="71"/>
      <c r="F197" s="70"/>
      <c r="G197" s="70"/>
      <c r="H197" s="74"/>
    </row>
    <row r="198" spans="1:8" ht="12.75">
      <c r="A198" s="72"/>
      <c r="B198" s="72"/>
      <c r="C198" s="71"/>
      <c r="D198" s="70"/>
      <c r="E198" s="70"/>
      <c r="F198" s="70"/>
      <c r="G198" s="70"/>
      <c r="H198" s="72"/>
    </row>
    <row r="199" spans="1:8" ht="12.75">
      <c r="A199" s="74"/>
      <c r="B199" s="74"/>
      <c r="C199" s="70"/>
      <c r="D199" s="71"/>
      <c r="E199" s="71"/>
      <c r="F199" s="70"/>
      <c r="G199" s="70"/>
      <c r="H199" s="74"/>
    </row>
    <row r="200" spans="1:8" ht="12.75">
      <c r="A200" s="72"/>
      <c r="B200" s="72"/>
      <c r="C200" s="71"/>
      <c r="D200" s="70"/>
      <c r="E200" s="70"/>
      <c r="F200" s="71"/>
      <c r="G200" s="71"/>
      <c r="H200" s="72"/>
    </row>
    <row r="201" spans="1:8" ht="45" customHeight="1">
      <c r="A201" s="72"/>
      <c r="B201" s="72"/>
      <c r="C201" s="70"/>
      <c r="D201" s="70"/>
      <c r="E201" s="70"/>
      <c r="F201" s="70"/>
      <c r="G201" s="70"/>
      <c r="H201" s="72"/>
    </row>
    <row r="202" spans="1:8" ht="12.75">
      <c r="A202" s="72"/>
      <c r="B202" s="72"/>
      <c r="C202" s="70"/>
      <c r="D202" s="70"/>
      <c r="E202" s="70"/>
      <c r="F202" s="71"/>
      <c r="G202" s="71"/>
      <c r="H202" s="72"/>
    </row>
    <row r="203" spans="1:8" ht="12.75">
      <c r="A203" s="75"/>
      <c r="B203" s="75"/>
      <c r="C203" s="70"/>
      <c r="D203" s="73"/>
      <c r="E203" s="73"/>
      <c r="F203" s="70"/>
      <c r="G203" s="70"/>
      <c r="H203" s="75"/>
    </row>
    <row r="204" spans="1:8" ht="12.75">
      <c r="A204" s="75"/>
      <c r="B204" s="75"/>
      <c r="C204" s="73"/>
      <c r="D204" s="73"/>
      <c r="E204" s="73"/>
      <c r="F204" s="70"/>
      <c r="G204" s="70"/>
      <c r="H204" s="75"/>
    </row>
    <row r="205" spans="1:8" ht="12.75">
      <c r="A205" s="74"/>
      <c r="B205" s="74"/>
      <c r="C205" s="73"/>
      <c r="D205" s="71"/>
      <c r="E205" s="71"/>
      <c r="F205" s="70"/>
      <c r="G205" s="70"/>
      <c r="H205" s="74"/>
    </row>
    <row r="206" spans="1:8" ht="12.75" customHeight="1">
      <c r="A206" s="72"/>
      <c r="B206" s="72"/>
      <c r="C206" s="71"/>
      <c r="D206" s="70"/>
      <c r="E206" s="70"/>
      <c r="F206" s="73"/>
      <c r="G206" s="73"/>
      <c r="H206" s="72"/>
    </row>
    <row r="207" spans="1:8" ht="12.75" customHeight="1">
      <c r="A207" s="72"/>
      <c r="B207" s="72"/>
      <c r="C207" s="70"/>
      <c r="D207" s="70"/>
      <c r="E207" s="70"/>
      <c r="F207" s="73"/>
      <c r="G207" s="73"/>
      <c r="H207" s="72"/>
    </row>
    <row r="208" spans="1:8" ht="12.75" customHeight="1">
      <c r="A208" s="69"/>
      <c r="B208" s="68"/>
      <c r="C208" s="70"/>
      <c r="D208" s="68"/>
      <c r="E208" s="68"/>
      <c r="F208" s="71"/>
      <c r="G208" s="71"/>
      <c r="H208" s="69"/>
    </row>
    <row r="209" spans="1:8" ht="12.75" customHeight="1">
      <c r="A209" s="69"/>
      <c r="B209" s="68"/>
      <c r="C209" s="68"/>
      <c r="D209" s="68"/>
      <c r="E209" s="68"/>
      <c r="F209" s="70"/>
      <c r="G209" s="70"/>
      <c r="H209" s="69"/>
    </row>
    <row r="210" spans="1:8" ht="12.75" customHeight="1">
      <c r="A210" s="69"/>
      <c r="B210" s="68"/>
      <c r="C210" s="68"/>
      <c r="D210" s="68"/>
      <c r="E210" s="68"/>
      <c r="F210" s="70"/>
      <c r="G210" s="70"/>
      <c r="H210" s="69"/>
    </row>
    <row r="211" spans="1:8" ht="12.75" customHeight="1">
      <c r="A211" s="69"/>
      <c r="B211" s="68"/>
      <c r="C211" s="68"/>
      <c r="D211" s="68"/>
      <c r="E211" s="68"/>
      <c r="F211" s="68"/>
      <c r="G211" s="68"/>
      <c r="H211" s="69"/>
    </row>
    <row r="212" spans="1:8" ht="12.75" customHeight="1">
      <c r="A212" s="69"/>
      <c r="B212" s="68"/>
      <c r="C212" s="68"/>
      <c r="D212" s="68"/>
      <c r="E212" s="68"/>
      <c r="F212" s="68"/>
      <c r="G212" s="68"/>
      <c r="H212" s="69"/>
    </row>
    <row r="213" spans="1:8" ht="12.75" customHeight="1">
      <c r="A213" s="69"/>
      <c r="B213" s="68"/>
      <c r="C213" s="68"/>
      <c r="D213" s="68"/>
      <c r="E213" s="68"/>
      <c r="F213" s="68"/>
      <c r="G213" s="68"/>
      <c r="H213" s="69"/>
    </row>
    <row r="214" spans="1:8" ht="12.75" customHeight="1">
      <c r="A214" s="69"/>
      <c r="B214" s="68"/>
      <c r="C214" s="68"/>
      <c r="D214" s="68"/>
      <c r="E214" s="68"/>
      <c r="F214" s="68"/>
      <c r="G214" s="68"/>
      <c r="H214" s="69"/>
    </row>
    <row r="215" spans="1:8" ht="12.75" customHeight="1">
      <c r="A215" s="69"/>
      <c r="B215" s="68"/>
      <c r="C215" s="68"/>
      <c r="D215" s="68"/>
      <c r="E215" s="68"/>
      <c r="F215" s="68"/>
      <c r="G215" s="68"/>
      <c r="H215" s="69"/>
    </row>
    <row r="216" spans="1:8" ht="12.75" customHeight="1">
      <c r="A216" s="69"/>
      <c r="B216" s="68"/>
      <c r="C216" s="68"/>
      <c r="D216" s="68"/>
      <c r="E216" s="68"/>
      <c r="F216" s="68"/>
      <c r="G216" s="68"/>
      <c r="H216" s="69"/>
    </row>
    <row r="217" spans="1:8" ht="12.75" customHeight="1">
      <c r="A217" s="69"/>
      <c r="B217" s="68"/>
      <c r="C217" s="68"/>
      <c r="D217" s="68"/>
      <c r="E217" s="68"/>
      <c r="F217" s="68"/>
      <c r="G217" s="68"/>
      <c r="H217" s="69"/>
    </row>
    <row r="218" spans="1:8" ht="12.75" customHeight="1">
      <c r="A218" s="69"/>
      <c r="B218" s="68"/>
      <c r="C218" s="68"/>
      <c r="D218" s="68"/>
      <c r="E218" s="68"/>
      <c r="F218" s="68"/>
      <c r="G218" s="68"/>
      <c r="H218" s="69"/>
    </row>
    <row r="219" spans="1:8" ht="12.75" customHeight="1">
      <c r="A219" s="69"/>
      <c r="B219" s="68"/>
      <c r="C219" s="68"/>
      <c r="D219" s="68"/>
      <c r="E219" s="68"/>
      <c r="F219" s="68"/>
      <c r="G219" s="68"/>
      <c r="H219" s="69"/>
    </row>
    <row r="220" spans="1:8" ht="12.75" customHeight="1">
      <c r="A220" s="69"/>
      <c r="B220" s="68"/>
      <c r="C220" s="68"/>
      <c r="D220" s="68"/>
      <c r="E220" s="68"/>
      <c r="F220" s="68"/>
      <c r="G220" s="68"/>
      <c r="H220" s="69"/>
    </row>
    <row r="221" spans="1:8" ht="12.75" customHeight="1">
      <c r="A221" s="69"/>
      <c r="B221" s="68"/>
      <c r="C221" s="68"/>
      <c r="D221" s="68"/>
      <c r="E221" s="68"/>
      <c r="F221" s="68"/>
      <c r="G221" s="68"/>
      <c r="H221" s="69"/>
    </row>
    <row r="222" spans="1:8" ht="12.75" customHeight="1">
      <c r="A222" s="69"/>
      <c r="B222" s="68"/>
      <c r="C222" s="68"/>
      <c r="D222" s="68"/>
      <c r="E222" s="68"/>
      <c r="F222" s="68"/>
      <c r="G222" s="68"/>
      <c r="H222" s="69"/>
    </row>
    <row r="223" spans="1:8" ht="12.75" customHeight="1">
      <c r="A223" s="69"/>
      <c r="B223" s="68"/>
      <c r="C223" s="68"/>
      <c r="D223" s="68"/>
      <c r="E223" s="68"/>
      <c r="F223" s="68"/>
      <c r="G223" s="68"/>
      <c r="H223" s="69"/>
    </row>
    <row r="224" spans="1:8" ht="12.75" customHeight="1">
      <c r="A224" s="69"/>
      <c r="B224" s="68"/>
      <c r="C224" s="68"/>
      <c r="D224" s="68"/>
      <c r="E224" s="68"/>
      <c r="F224" s="68"/>
      <c r="G224" s="68"/>
      <c r="H224" s="69"/>
    </row>
    <row r="225" spans="1:8" ht="12.75" customHeight="1">
      <c r="A225" s="69"/>
      <c r="B225" s="68"/>
      <c r="C225" s="68"/>
      <c r="D225" s="68"/>
      <c r="E225" s="68"/>
      <c r="F225" s="68"/>
      <c r="G225" s="68"/>
      <c r="H225" s="69"/>
    </row>
    <row r="226" spans="1:8" ht="12.75" customHeight="1">
      <c r="A226" s="69"/>
      <c r="B226" s="68"/>
      <c r="C226" s="68"/>
      <c r="D226" s="68"/>
      <c r="E226" s="68"/>
      <c r="F226" s="68"/>
      <c r="G226" s="68"/>
      <c r="H226" s="69"/>
    </row>
    <row r="227" spans="1:8" ht="12.75" customHeight="1">
      <c r="A227" s="69"/>
      <c r="B227" s="68"/>
      <c r="C227" s="68"/>
      <c r="D227" s="68"/>
      <c r="E227" s="68"/>
      <c r="F227" s="68"/>
      <c r="G227" s="68"/>
      <c r="H227" s="69"/>
    </row>
    <row r="228" spans="1:8" ht="12.75" customHeight="1">
      <c r="A228" s="69"/>
      <c r="B228" s="68"/>
      <c r="C228" s="68"/>
      <c r="D228" s="68"/>
      <c r="E228" s="68"/>
      <c r="F228" s="68"/>
      <c r="G228" s="68"/>
      <c r="H228" s="69"/>
    </row>
    <row r="229" spans="1:8" ht="12.75" customHeight="1">
      <c r="A229" s="69"/>
      <c r="B229" s="68"/>
      <c r="C229" s="68"/>
      <c r="D229" s="68"/>
      <c r="E229" s="68"/>
      <c r="F229" s="68"/>
      <c r="G229" s="68"/>
      <c r="H229" s="69"/>
    </row>
    <row r="230" spans="1:8" ht="12.75" customHeight="1">
      <c r="A230" s="69"/>
      <c r="B230" s="68"/>
      <c r="C230" s="68"/>
      <c r="D230" s="68"/>
      <c r="E230" s="68"/>
      <c r="F230" s="68"/>
      <c r="G230" s="68"/>
      <c r="H230" s="69"/>
    </row>
    <row r="231" spans="1:8" ht="12.75" customHeight="1">
      <c r="A231" s="69"/>
      <c r="B231" s="68"/>
      <c r="C231" s="68"/>
      <c r="D231" s="68"/>
      <c r="E231" s="68"/>
      <c r="F231" s="68"/>
      <c r="G231" s="68"/>
      <c r="H231" s="69"/>
    </row>
    <row r="232" spans="1:8" ht="12.75" customHeight="1">
      <c r="A232" s="69"/>
      <c r="B232" s="68"/>
      <c r="C232" s="68"/>
      <c r="D232" s="68"/>
      <c r="E232" s="68"/>
      <c r="F232" s="68"/>
      <c r="G232" s="68"/>
      <c r="H232" s="69"/>
    </row>
    <row r="233" spans="1:8" ht="12.75" customHeight="1">
      <c r="A233" s="69"/>
      <c r="B233" s="68"/>
      <c r="C233" s="68"/>
      <c r="D233" s="68"/>
      <c r="E233" s="68"/>
      <c r="F233" s="68"/>
      <c r="G233" s="68"/>
      <c r="H233" s="69"/>
    </row>
    <row r="234" spans="1:8" ht="12.75" customHeight="1">
      <c r="A234" s="69"/>
      <c r="B234" s="68"/>
      <c r="C234" s="68"/>
      <c r="D234" s="68"/>
      <c r="E234" s="68"/>
      <c r="F234" s="68"/>
      <c r="G234" s="68"/>
      <c r="H234" s="69"/>
    </row>
    <row r="235" spans="1:8" ht="12.75" customHeight="1">
      <c r="A235" s="69"/>
      <c r="B235" s="68"/>
      <c r="C235" s="68"/>
      <c r="D235" s="68"/>
      <c r="E235" s="68"/>
      <c r="F235" s="68"/>
      <c r="G235" s="68"/>
      <c r="H235" s="69"/>
    </row>
    <row r="236" spans="1:8" ht="12.75" customHeight="1">
      <c r="A236" s="69"/>
      <c r="B236" s="68"/>
      <c r="C236" s="68"/>
      <c r="D236" s="68"/>
      <c r="E236" s="68"/>
      <c r="F236" s="68"/>
      <c r="G236" s="68"/>
      <c r="H236" s="69"/>
    </row>
    <row r="237" spans="1:8" ht="12.75" customHeight="1">
      <c r="A237" s="69"/>
      <c r="B237" s="68"/>
      <c r="C237" s="68"/>
      <c r="D237" s="68"/>
      <c r="E237" s="68"/>
      <c r="F237" s="68"/>
      <c r="G237" s="68"/>
      <c r="H237" s="69"/>
    </row>
    <row r="238" spans="1:8" ht="12.75" customHeight="1">
      <c r="A238" s="69"/>
      <c r="B238" s="68"/>
      <c r="C238" s="68"/>
      <c r="D238" s="68"/>
      <c r="E238" s="68"/>
      <c r="F238" s="68"/>
      <c r="G238" s="68"/>
      <c r="H238" s="69"/>
    </row>
    <row r="239" spans="1:8" ht="12.75" customHeight="1">
      <c r="A239" s="69"/>
      <c r="B239" s="68"/>
      <c r="C239" s="68"/>
      <c r="D239" s="68"/>
      <c r="E239" s="68"/>
      <c r="F239" s="68"/>
      <c r="G239" s="68"/>
      <c r="H239" s="69"/>
    </row>
    <row r="240" spans="1:8" ht="12.75" customHeight="1">
      <c r="A240" s="69"/>
      <c r="B240" s="68"/>
      <c r="C240" s="68"/>
      <c r="D240" s="68"/>
      <c r="E240" s="68"/>
      <c r="F240" s="68"/>
      <c r="G240" s="68"/>
      <c r="H240" s="69"/>
    </row>
    <row r="241" spans="1:8" ht="12.75" customHeight="1">
      <c r="A241" s="69"/>
      <c r="B241" s="68"/>
      <c r="C241" s="68"/>
      <c r="D241" s="68"/>
      <c r="E241" s="68"/>
      <c r="F241" s="68"/>
      <c r="G241" s="68"/>
      <c r="H241" s="69"/>
    </row>
    <row r="242" spans="1:8" ht="12.75" customHeight="1">
      <c r="A242" s="69"/>
      <c r="B242" s="68"/>
      <c r="C242" s="68"/>
      <c r="D242" s="68"/>
      <c r="E242" s="68"/>
      <c r="F242" s="68"/>
      <c r="G242" s="68"/>
      <c r="H242" s="69"/>
    </row>
    <row r="243" spans="1:8" ht="12.75" customHeight="1">
      <c r="A243" s="69"/>
      <c r="B243" s="68"/>
      <c r="C243" s="68"/>
      <c r="D243" s="68"/>
      <c r="E243" s="68"/>
      <c r="F243" s="68"/>
      <c r="G243" s="68"/>
      <c r="H243" s="69"/>
    </row>
    <row r="244" spans="1:8" ht="12.75" customHeight="1">
      <c r="A244" s="69"/>
      <c r="B244" s="68"/>
      <c r="C244" s="68"/>
      <c r="D244" s="68"/>
      <c r="E244" s="68"/>
      <c r="F244" s="68"/>
      <c r="G244" s="68"/>
      <c r="H244" s="69"/>
    </row>
    <row r="245" spans="1:8" ht="12.75" customHeight="1">
      <c r="A245" s="69"/>
      <c r="B245" s="68"/>
      <c r="C245" s="68"/>
      <c r="D245" s="68"/>
      <c r="E245" s="68"/>
      <c r="F245" s="68"/>
      <c r="G245" s="68"/>
      <c r="H245" s="69"/>
    </row>
    <row r="246" spans="1:8" ht="12.75" customHeight="1">
      <c r="A246" s="69"/>
      <c r="B246" s="68"/>
      <c r="C246" s="68"/>
      <c r="D246" s="68"/>
      <c r="E246" s="68"/>
      <c r="F246" s="68"/>
      <c r="G246" s="68"/>
      <c r="H246" s="69"/>
    </row>
    <row r="247" spans="1:8" ht="12.75" customHeight="1">
      <c r="A247" s="69"/>
      <c r="B247" s="68"/>
      <c r="C247" s="68"/>
      <c r="D247" s="68"/>
      <c r="E247" s="68"/>
      <c r="F247" s="68"/>
      <c r="G247" s="68"/>
      <c r="H247" s="69"/>
    </row>
    <row r="248" spans="1:8" ht="12.75" customHeight="1">
      <c r="A248" s="69"/>
      <c r="B248" s="68"/>
      <c r="C248" s="68"/>
      <c r="D248" s="68"/>
      <c r="E248" s="68"/>
      <c r="F248" s="68"/>
      <c r="G248" s="68"/>
      <c r="H248" s="69"/>
    </row>
    <row r="249" spans="1:8" ht="12.75" customHeight="1">
      <c r="A249" s="69"/>
      <c r="B249" s="68"/>
      <c r="C249" s="68"/>
      <c r="D249" s="68"/>
      <c r="E249" s="68"/>
      <c r="F249" s="68"/>
      <c r="G249" s="68"/>
      <c r="H249" s="69"/>
    </row>
    <row r="250" spans="1:8" ht="12.75" customHeight="1">
      <c r="A250" s="69"/>
      <c r="B250" s="68"/>
      <c r="C250" s="68"/>
      <c r="D250" s="68"/>
      <c r="E250" s="68"/>
      <c r="F250" s="68"/>
      <c r="G250" s="68"/>
      <c r="H250" s="69"/>
    </row>
    <row r="251" spans="1:8" ht="12.75" customHeight="1">
      <c r="A251" s="69"/>
      <c r="B251" s="68"/>
      <c r="C251" s="68"/>
      <c r="D251" s="68"/>
      <c r="E251" s="68"/>
      <c r="F251" s="68"/>
      <c r="G251" s="68"/>
      <c r="H251" s="69"/>
    </row>
    <row r="252" spans="1:8" ht="12.75" customHeight="1">
      <c r="A252" s="69"/>
      <c r="B252" s="68"/>
      <c r="C252" s="68"/>
      <c r="D252" s="68"/>
      <c r="E252" s="68"/>
      <c r="F252" s="68"/>
      <c r="G252" s="68"/>
      <c r="H252" s="69"/>
    </row>
    <row r="253" spans="1:8" ht="12.75" customHeight="1">
      <c r="A253" s="69"/>
      <c r="B253" s="68"/>
      <c r="C253" s="68"/>
      <c r="D253" s="68"/>
      <c r="E253" s="68"/>
      <c r="F253" s="68"/>
      <c r="G253" s="68"/>
      <c r="H253" s="69"/>
    </row>
    <row r="254" spans="1:8" ht="12.75" customHeight="1">
      <c r="A254" s="69"/>
      <c r="B254" s="68"/>
      <c r="C254" s="68"/>
      <c r="D254" s="68"/>
      <c r="E254" s="68"/>
      <c r="F254" s="68"/>
      <c r="G254" s="68"/>
      <c r="H254" s="69"/>
    </row>
    <row r="255" spans="1:8" ht="12.75" customHeight="1">
      <c r="A255" s="69"/>
      <c r="B255" s="68"/>
      <c r="C255" s="68"/>
      <c r="D255" s="68"/>
      <c r="E255" s="68"/>
      <c r="F255" s="68"/>
      <c r="G255" s="68"/>
      <c r="H255" s="69"/>
    </row>
    <row r="256" spans="1:8" ht="12.75" customHeight="1">
      <c r="A256" s="69"/>
      <c r="B256" s="68"/>
      <c r="C256" s="68"/>
      <c r="D256" s="68"/>
      <c r="E256" s="68"/>
      <c r="F256" s="68"/>
      <c r="G256" s="68"/>
      <c r="H256" s="69"/>
    </row>
    <row r="257" spans="1:8" ht="12.75" customHeight="1">
      <c r="A257" s="69"/>
      <c r="B257" s="68"/>
      <c r="C257" s="68"/>
      <c r="D257" s="68"/>
      <c r="E257" s="68"/>
      <c r="F257" s="68"/>
      <c r="G257" s="68"/>
      <c r="H257" s="69"/>
    </row>
    <row r="258" spans="1:8" ht="12.75" customHeight="1">
      <c r="A258" s="69"/>
      <c r="B258" s="68"/>
      <c r="C258" s="68"/>
      <c r="D258" s="68"/>
      <c r="E258" s="68"/>
      <c r="F258" s="68"/>
      <c r="G258" s="68"/>
      <c r="H258" s="69"/>
    </row>
    <row r="259" spans="1:8" ht="12.75" customHeight="1">
      <c r="A259" s="69"/>
      <c r="B259" s="68"/>
      <c r="C259" s="68"/>
      <c r="D259" s="68"/>
      <c r="E259" s="68"/>
      <c r="F259" s="68"/>
      <c r="G259" s="68"/>
      <c r="H259" s="69"/>
    </row>
    <row r="260" spans="1:8" ht="12.75" customHeight="1">
      <c r="A260" s="69"/>
      <c r="B260" s="68"/>
      <c r="C260" s="68"/>
      <c r="D260" s="68"/>
      <c r="E260" s="68"/>
      <c r="F260" s="68"/>
      <c r="G260" s="68"/>
      <c r="H260" s="69"/>
    </row>
    <row r="261" spans="1:8" ht="12.75" customHeight="1">
      <c r="A261" s="69"/>
      <c r="B261" s="68"/>
      <c r="C261" s="68"/>
      <c r="D261" s="68"/>
      <c r="E261" s="68"/>
      <c r="F261" s="68"/>
      <c r="G261" s="68"/>
      <c r="H261" s="69"/>
    </row>
    <row r="262" spans="1:8" ht="12.75" customHeight="1">
      <c r="A262" s="69"/>
      <c r="B262" s="68"/>
      <c r="C262" s="68"/>
      <c r="D262" s="68"/>
      <c r="E262" s="68"/>
      <c r="F262" s="68"/>
      <c r="G262" s="68"/>
      <c r="H262" s="69"/>
    </row>
    <row r="263" spans="1:8" ht="12.75" customHeight="1">
      <c r="A263" s="69"/>
      <c r="B263" s="68"/>
      <c r="C263" s="68"/>
      <c r="D263" s="68"/>
      <c r="E263" s="68"/>
      <c r="F263" s="68"/>
      <c r="G263" s="68"/>
      <c r="H263" s="69"/>
    </row>
    <row r="264" spans="1:8" ht="12.75" customHeight="1">
      <c r="A264" s="69"/>
      <c r="B264" s="68"/>
      <c r="C264" s="68"/>
      <c r="D264" s="68"/>
      <c r="E264" s="68"/>
      <c r="F264" s="68"/>
      <c r="G264" s="68"/>
      <c r="H264" s="69"/>
    </row>
    <row r="265" spans="1:8" ht="12.75" customHeight="1">
      <c r="A265" s="69"/>
      <c r="B265" s="68"/>
      <c r="C265" s="68"/>
      <c r="D265" s="68"/>
      <c r="E265" s="68"/>
      <c r="F265" s="68"/>
      <c r="G265" s="68"/>
      <c r="H265" s="69"/>
    </row>
    <row r="266" spans="1:8" ht="12.75" customHeight="1">
      <c r="A266" s="69"/>
      <c r="B266" s="68"/>
      <c r="C266" s="68"/>
      <c r="D266" s="68"/>
      <c r="E266" s="68"/>
      <c r="F266" s="68"/>
      <c r="G266" s="68"/>
      <c r="H266" s="69"/>
    </row>
    <row r="267" spans="1:8" ht="12.75" customHeight="1">
      <c r="A267" s="69"/>
      <c r="B267" s="68"/>
      <c r="C267" s="68"/>
      <c r="D267" s="68"/>
      <c r="E267" s="68"/>
      <c r="F267" s="68"/>
      <c r="G267" s="68"/>
      <c r="H267" s="69"/>
    </row>
    <row r="268" spans="1:8" ht="12.75" customHeight="1">
      <c r="A268" s="69"/>
      <c r="B268" s="68"/>
      <c r="C268" s="68"/>
      <c r="D268" s="68"/>
      <c r="E268" s="68"/>
      <c r="F268" s="68"/>
      <c r="G268" s="68"/>
      <c r="H268" s="69"/>
    </row>
    <row r="269" spans="1:8" ht="12.75" customHeight="1">
      <c r="A269" s="69"/>
      <c r="B269" s="68"/>
      <c r="C269" s="68"/>
      <c r="D269" s="68"/>
      <c r="E269" s="68"/>
      <c r="F269" s="68"/>
      <c r="G269" s="68"/>
      <c r="H269" s="69"/>
    </row>
    <row r="270" spans="1:8" ht="12.75" customHeight="1">
      <c r="A270" s="69"/>
      <c r="B270" s="68"/>
      <c r="C270" s="68"/>
      <c r="D270" s="68"/>
      <c r="E270" s="68"/>
      <c r="F270" s="68"/>
      <c r="G270" s="68"/>
      <c r="H270" s="69"/>
    </row>
    <row r="271" spans="1:8" ht="12.75" customHeight="1">
      <c r="A271" s="69"/>
      <c r="B271" s="68"/>
      <c r="C271" s="68"/>
      <c r="D271" s="68"/>
      <c r="E271" s="68"/>
      <c r="F271" s="68"/>
      <c r="G271" s="68"/>
      <c r="H271" s="69"/>
    </row>
    <row r="272" spans="1:8" ht="12.75" customHeight="1">
      <c r="A272" s="69"/>
      <c r="B272" s="68"/>
      <c r="C272" s="68"/>
      <c r="D272" s="68"/>
      <c r="E272" s="68"/>
      <c r="F272" s="68"/>
      <c r="G272" s="68"/>
      <c r="H272" s="69"/>
    </row>
    <row r="273" spans="1:8" ht="12.75" customHeight="1">
      <c r="A273" s="69"/>
      <c r="B273" s="68"/>
      <c r="C273" s="68"/>
      <c r="D273" s="68"/>
      <c r="E273" s="68"/>
      <c r="F273" s="68"/>
      <c r="G273" s="68"/>
      <c r="H273" s="69"/>
    </row>
    <row r="274" spans="1:8" ht="12.75" customHeight="1">
      <c r="A274" s="69"/>
      <c r="B274" s="68"/>
      <c r="C274" s="68"/>
      <c r="D274" s="68"/>
      <c r="E274" s="68"/>
      <c r="F274" s="68"/>
      <c r="G274" s="68"/>
      <c r="H274" s="69"/>
    </row>
    <row r="275" spans="1:8" ht="12.75" customHeight="1">
      <c r="A275" s="69"/>
      <c r="B275" s="68"/>
      <c r="C275" s="68"/>
      <c r="D275" s="68"/>
      <c r="E275" s="68"/>
      <c r="F275" s="68"/>
      <c r="G275" s="68"/>
      <c r="H275" s="69"/>
    </row>
    <row r="276" spans="1:8" ht="12.75" customHeight="1">
      <c r="A276" s="69"/>
      <c r="B276" s="68"/>
      <c r="C276" s="68"/>
      <c r="D276" s="68"/>
      <c r="E276" s="68"/>
      <c r="F276" s="68"/>
      <c r="G276" s="68"/>
      <c r="H276" s="69"/>
    </row>
    <row r="277" spans="1:8" ht="12.75" customHeight="1">
      <c r="A277" s="69"/>
      <c r="B277" s="68"/>
      <c r="C277" s="68"/>
      <c r="D277" s="68"/>
      <c r="E277" s="68"/>
      <c r="F277" s="68"/>
      <c r="G277" s="68"/>
      <c r="H277" s="69"/>
    </row>
    <row r="278" spans="1:8" ht="12.75" customHeight="1">
      <c r="A278" s="69"/>
      <c r="B278" s="68"/>
      <c r="C278" s="68"/>
      <c r="D278" s="68"/>
      <c r="E278" s="68"/>
      <c r="F278" s="68"/>
      <c r="G278" s="68"/>
      <c r="H278" s="69"/>
    </row>
    <row r="279" spans="1:8" ht="12.75" customHeight="1">
      <c r="A279" s="69"/>
      <c r="B279" s="68"/>
      <c r="C279" s="68"/>
      <c r="D279" s="68"/>
      <c r="E279" s="68"/>
      <c r="F279" s="68"/>
      <c r="G279" s="68"/>
      <c r="H279" s="69"/>
    </row>
    <row r="280" spans="1:8" ht="12.75" customHeight="1">
      <c r="A280" s="69"/>
      <c r="B280" s="68"/>
      <c r="C280" s="68"/>
      <c r="D280" s="68"/>
      <c r="E280" s="68"/>
      <c r="F280" s="68"/>
      <c r="G280" s="68"/>
      <c r="H280" s="69"/>
    </row>
    <row r="281" spans="1:8" ht="12.75" customHeight="1">
      <c r="A281" s="69"/>
      <c r="B281" s="68"/>
      <c r="C281" s="68"/>
      <c r="D281" s="68"/>
      <c r="E281" s="68"/>
      <c r="F281" s="68"/>
      <c r="G281" s="68"/>
      <c r="H281" s="69"/>
    </row>
    <row r="282" spans="1:8" ht="12.75" customHeight="1">
      <c r="A282" s="69"/>
      <c r="B282" s="68"/>
      <c r="C282" s="68"/>
      <c r="D282" s="68"/>
      <c r="E282" s="68"/>
      <c r="F282" s="68"/>
      <c r="G282" s="68"/>
      <c r="H282" s="69"/>
    </row>
    <row r="283" spans="1:8" ht="12.75" customHeight="1">
      <c r="A283" s="69"/>
      <c r="B283" s="68"/>
      <c r="C283" s="68"/>
      <c r="D283" s="68"/>
      <c r="E283" s="68"/>
      <c r="F283" s="68"/>
      <c r="G283" s="68"/>
      <c r="H283" s="69"/>
    </row>
    <row r="284" spans="1:8" ht="12.75" customHeight="1">
      <c r="A284" s="69"/>
      <c r="B284" s="68"/>
      <c r="C284" s="68"/>
      <c r="D284" s="68"/>
      <c r="E284" s="68"/>
      <c r="F284" s="68"/>
      <c r="G284" s="68"/>
      <c r="H284" s="69"/>
    </row>
    <row r="285" spans="1:8" ht="12.75" customHeight="1">
      <c r="A285" s="69"/>
      <c r="B285" s="68"/>
      <c r="C285" s="68"/>
      <c r="D285" s="68"/>
      <c r="E285" s="68"/>
      <c r="F285" s="68"/>
      <c r="G285" s="68"/>
      <c r="H285" s="69"/>
    </row>
    <row r="286" spans="1:8" ht="12.75" customHeight="1">
      <c r="A286" s="69"/>
      <c r="B286" s="68"/>
      <c r="C286" s="68"/>
      <c r="D286" s="68"/>
      <c r="E286" s="68"/>
      <c r="F286" s="68"/>
      <c r="G286" s="68"/>
      <c r="H286" s="69"/>
    </row>
    <row r="287" spans="1:8" ht="12.75" customHeight="1">
      <c r="A287" s="69"/>
      <c r="B287" s="68"/>
      <c r="C287" s="68"/>
      <c r="D287" s="68"/>
      <c r="E287" s="68"/>
      <c r="F287" s="68"/>
      <c r="G287" s="68"/>
      <c r="H287" s="69"/>
    </row>
    <row r="288" spans="1:8" ht="12.75" customHeight="1">
      <c r="A288" s="69"/>
      <c r="B288" s="68"/>
      <c r="C288" s="68"/>
      <c r="D288" s="68"/>
      <c r="E288" s="68"/>
      <c r="F288" s="68"/>
      <c r="G288" s="68"/>
      <c r="H288" s="69"/>
    </row>
    <row r="289" spans="1:8" ht="12.75" customHeight="1">
      <c r="A289" s="69"/>
      <c r="B289" s="68"/>
      <c r="C289" s="68"/>
      <c r="D289" s="68"/>
      <c r="E289" s="68"/>
      <c r="F289" s="68"/>
      <c r="G289" s="68"/>
      <c r="H289" s="69"/>
    </row>
    <row r="290" spans="1:8" ht="12.75" customHeight="1">
      <c r="A290" s="69"/>
      <c r="B290" s="68"/>
      <c r="C290" s="68"/>
      <c r="D290" s="68"/>
      <c r="E290" s="68"/>
      <c r="F290" s="68"/>
      <c r="G290" s="68"/>
      <c r="H290" s="69"/>
    </row>
    <row r="291" spans="1:8" ht="12.75" customHeight="1">
      <c r="A291" s="69"/>
      <c r="B291" s="68"/>
      <c r="C291" s="68"/>
      <c r="D291" s="68"/>
      <c r="E291" s="68"/>
      <c r="F291" s="68"/>
      <c r="G291" s="68"/>
      <c r="H291" s="69"/>
    </row>
    <row r="292" spans="1:8" ht="12.75" customHeight="1">
      <c r="A292" s="69"/>
      <c r="B292" s="68"/>
      <c r="C292" s="68"/>
      <c r="D292" s="68"/>
      <c r="E292" s="68"/>
      <c r="F292" s="68"/>
      <c r="G292" s="68"/>
      <c r="H292" s="69"/>
    </row>
    <row r="293" spans="1:8" ht="12.75" customHeight="1">
      <c r="A293" s="69"/>
      <c r="B293" s="68"/>
      <c r="C293" s="68"/>
      <c r="D293" s="68"/>
      <c r="E293" s="68"/>
      <c r="F293" s="68"/>
      <c r="G293" s="68"/>
      <c r="H293" s="69"/>
    </row>
    <row r="294" spans="1:8" ht="12.75" customHeight="1">
      <c r="A294" s="69"/>
      <c r="B294" s="68"/>
      <c r="C294" s="68"/>
      <c r="D294" s="68"/>
      <c r="E294" s="68"/>
      <c r="F294" s="68"/>
      <c r="G294" s="68"/>
      <c r="H294" s="69"/>
    </row>
    <row r="295" spans="1:8" ht="12.75" customHeight="1">
      <c r="A295" s="69"/>
      <c r="B295" s="68"/>
      <c r="C295" s="68"/>
      <c r="D295" s="68"/>
      <c r="E295" s="68"/>
      <c r="F295" s="68"/>
      <c r="G295" s="68"/>
      <c r="H295" s="69"/>
    </row>
    <row r="296" spans="1:8" ht="12.75" customHeight="1">
      <c r="A296" s="69"/>
      <c r="B296" s="68"/>
      <c r="C296" s="68"/>
      <c r="D296" s="68"/>
      <c r="E296" s="68"/>
      <c r="F296" s="68"/>
      <c r="G296" s="68"/>
      <c r="H296" s="69"/>
    </row>
    <row r="297" spans="1:8" ht="12.75" customHeight="1">
      <c r="A297" s="69"/>
      <c r="B297" s="68"/>
      <c r="C297" s="68"/>
      <c r="D297" s="68"/>
      <c r="E297" s="68"/>
      <c r="F297" s="68"/>
      <c r="G297" s="68"/>
      <c r="H297" s="69"/>
    </row>
    <row r="298" spans="1:8" ht="12.75" customHeight="1">
      <c r="A298" s="69"/>
      <c r="B298" s="68"/>
      <c r="C298" s="68"/>
      <c r="D298" s="68"/>
      <c r="E298" s="68"/>
      <c r="F298" s="68"/>
      <c r="G298" s="68"/>
      <c r="H298" s="69"/>
    </row>
    <row r="299" spans="1:8" ht="12.75" customHeight="1">
      <c r="A299" s="69"/>
      <c r="B299" s="68"/>
      <c r="C299" s="68"/>
      <c r="D299" s="68"/>
      <c r="E299" s="68"/>
      <c r="F299" s="68"/>
      <c r="G299" s="68"/>
      <c r="H299" s="69"/>
    </row>
    <row r="300" spans="1:8" ht="12.75" customHeight="1">
      <c r="A300" s="69"/>
      <c r="B300" s="68"/>
      <c r="C300" s="68"/>
      <c r="D300" s="68"/>
      <c r="E300" s="68"/>
      <c r="F300" s="68"/>
      <c r="G300" s="68"/>
      <c r="H300" s="69"/>
    </row>
    <row r="301" spans="1:8" ht="12.75" customHeight="1">
      <c r="A301" s="69"/>
      <c r="B301" s="68"/>
      <c r="C301" s="68"/>
      <c r="D301" s="68"/>
      <c r="E301" s="68"/>
      <c r="F301" s="68"/>
      <c r="G301" s="68"/>
      <c r="H301" s="69"/>
    </row>
    <row r="302" spans="1:8" ht="12.75" customHeight="1">
      <c r="A302" s="69"/>
      <c r="B302" s="68"/>
      <c r="C302" s="68"/>
      <c r="D302" s="68"/>
      <c r="E302" s="68"/>
      <c r="F302" s="68"/>
      <c r="G302" s="68"/>
      <c r="H302" s="69"/>
    </row>
    <row r="303" spans="1:8" ht="12.75" customHeight="1">
      <c r="A303" s="69"/>
      <c r="B303" s="68"/>
      <c r="C303" s="68"/>
      <c r="D303" s="68"/>
      <c r="E303" s="68"/>
      <c r="F303" s="68"/>
      <c r="G303" s="68"/>
      <c r="H303" s="69"/>
    </row>
    <row r="304" spans="1:8" ht="12.75" customHeight="1">
      <c r="A304" s="69"/>
      <c r="B304" s="68"/>
      <c r="C304" s="68"/>
      <c r="D304" s="68"/>
      <c r="E304" s="68"/>
      <c r="F304" s="68"/>
      <c r="G304" s="68"/>
      <c r="H304" s="69"/>
    </row>
    <row r="305" spans="1:8" ht="12.75" customHeight="1">
      <c r="A305" s="69"/>
      <c r="B305" s="68"/>
      <c r="C305" s="68"/>
      <c r="D305" s="68"/>
      <c r="E305" s="68"/>
      <c r="F305" s="68"/>
      <c r="G305" s="68"/>
      <c r="H305" s="69"/>
    </row>
    <row r="306" spans="1:8" ht="12.75" customHeight="1">
      <c r="A306" s="69"/>
      <c r="B306" s="68"/>
      <c r="C306" s="68"/>
      <c r="D306" s="68"/>
      <c r="E306" s="68"/>
      <c r="F306" s="68"/>
      <c r="G306" s="68"/>
      <c r="H306" s="69"/>
    </row>
    <row r="307" spans="1:8" ht="12.75" customHeight="1">
      <c r="A307" s="69"/>
      <c r="B307" s="68"/>
      <c r="C307" s="68"/>
      <c r="D307" s="68"/>
      <c r="E307" s="68"/>
      <c r="F307" s="68"/>
      <c r="G307" s="68"/>
      <c r="H307" s="69"/>
    </row>
    <row r="308" spans="1:8" ht="12.75" customHeight="1">
      <c r="A308" s="69"/>
      <c r="B308" s="68"/>
      <c r="C308" s="68"/>
      <c r="D308" s="68"/>
      <c r="E308" s="68"/>
      <c r="F308" s="68"/>
      <c r="G308" s="68"/>
      <c r="H308" s="69"/>
    </row>
    <row r="309" spans="1:8" ht="12.75" customHeight="1">
      <c r="A309" s="69"/>
      <c r="B309" s="68"/>
      <c r="C309" s="68"/>
      <c r="D309" s="68"/>
      <c r="E309" s="68"/>
      <c r="F309" s="68"/>
      <c r="G309" s="68"/>
      <c r="H309" s="69"/>
    </row>
    <row r="310" spans="1:8" ht="12.75" customHeight="1">
      <c r="A310" s="69"/>
      <c r="B310" s="68"/>
      <c r="C310" s="68"/>
      <c r="D310" s="68"/>
      <c r="E310" s="68"/>
      <c r="F310" s="68"/>
      <c r="G310" s="68"/>
      <c r="H310" s="69"/>
    </row>
    <row r="311" spans="1:8" ht="12.75" customHeight="1">
      <c r="A311" s="69"/>
      <c r="B311" s="68"/>
      <c r="C311" s="68"/>
      <c r="D311" s="68"/>
      <c r="E311" s="68"/>
      <c r="F311" s="68"/>
      <c r="G311" s="68"/>
      <c r="H311" s="69"/>
    </row>
    <row r="312" spans="1:8" ht="12.75" customHeight="1">
      <c r="A312" s="69"/>
      <c r="B312" s="68"/>
      <c r="C312" s="68"/>
      <c r="D312" s="68"/>
      <c r="E312" s="68"/>
      <c r="F312" s="68"/>
      <c r="G312" s="68"/>
      <c r="H312" s="69"/>
    </row>
    <row r="313" spans="1:8" ht="12.75" customHeight="1">
      <c r="A313" s="69"/>
      <c r="B313" s="68"/>
      <c r="C313" s="68"/>
      <c r="D313" s="68"/>
      <c r="E313" s="68"/>
      <c r="F313" s="68"/>
      <c r="G313" s="68"/>
      <c r="H313" s="69"/>
    </row>
    <row r="314" spans="1:8" ht="12.75" customHeight="1">
      <c r="A314" s="69"/>
      <c r="B314" s="68"/>
      <c r="C314" s="68"/>
      <c r="D314" s="68"/>
      <c r="E314" s="68"/>
      <c r="F314" s="68"/>
      <c r="G314" s="68"/>
      <c r="H314" s="69"/>
    </row>
    <row r="315" spans="1:8" ht="12.75" customHeight="1">
      <c r="A315" s="69"/>
      <c r="B315" s="68"/>
      <c r="C315" s="68"/>
      <c r="D315" s="68"/>
      <c r="E315" s="68"/>
      <c r="F315" s="68"/>
      <c r="G315" s="68"/>
      <c r="H315" s="69"/>
    </row>
    <row r="316" spans="1:8" ht="12.75" customHeight="1">
      <c r="A316" s="69"/>
      <c r="B316" s="68"/>
      <c r="C316" s="68"/>
      <c r="D316" s="68"/>
      <c r="E316" s="68"/>
      <c r="F316" s="68"/>
      <c r="G316" s="68"/>
      <c r="H316" s="69"/>
    </row>
    <row r="317" spans="1:8" ht="12.75" customHeight="1">
      <c r="A317" s="69"/>
      <c r="B317" s="68"/>
      <c r="C317" s="68"/>
      <c r="D317" s="68"/>
      <c r="E317" s="68"/>
      <c r="F317" s="68"/>
      <c r="G317" s="68"/>
      <c r="H317" s="69"/>
    </row>
    <row r="318" spans="1:8" ht="12.75" customHeight="1">
      <c r="A318" s="69"/>
      <c r="B318" s="68"/>
      <c r="C318" s="68"/>
      <c r="D318" s="68"/>
      <c r="E318" s="68"/>
      <c r="F318" s="68"/>
      <c r="G318" s="68"/>
      <c r="H318" s="69"/>
    </row>
    <row r="319" spans="1:8" ht="12.75" customHeight="1">
      <c r="A319" s="69"/>
      <c r="B319" s="68"/>
      <c r="C319" s="68"/>
      <c r="D319" s="68"/>
      <c r="E319" s="68"/>
      <c r="F319" s="68"/>
      <c r="G319" s="68"/>
      <c r="H319" s="69"/>
    </row>
    <row r="320" spans="1:8" ht="12.75" customHeight="1">
      <c r="A320" s="69"/>
      <c r="B320" s="68"/>
      <c r="C320" s="68"/>
      <c r="D320" s="68"/>
      <c r="E320" s="68"/>
      <c r="F320" s="68"/>
      <c r="G320" s="68"/>
      <c r="H320" s="69"/>
    </row>
    <row r="321" spans="1:8" ht="12.75" customHeight="1">
      <c r="A321" s="69"/>
      <c r="B321" s="68"/>
      <c r="C321" s="68"/>
      <c r="D321" s="68"/>
      <c r="E321" s="68"/>
      <c r="F321" s="68"/>
      <c r="G321" s="68"/>
      <c r="H321" s="69"/>
    </row>
    <row r="322" spans="1:8" ht="12.75" customHeight="1">
      <c r="A322" s="69"/>
      <c r="B322" s="68"/>
      <c r="C322" s="68"/>
      <c r="D322" s="68"/>
      <c r="E322" s="68"/>
      <c r="F322" s="68"/>
      <c r="G322" s="68"/>
      <c r="H322" s="69"/>
    </row>
    <row r="323" spans="1:8" ht="12.75" customHeight="1">
      <c r="A323" s="69"/>
      <c r="B323" s="68"/>
      <c r="C323" s="68"/>
      <c r="D323" s="68"/>
      <c r="E323" s="68"/>
      <c r="F323" s="68"/>
      <c r="G323" s="68"/>
      <c r="H323" s="69"/>
    </row>
    <row r="324" spans="1:8" ht="12.75" customHeight="1">
      <c r="A324" s="69"/>
      <c r="B324" s="68"/>
      <c r="C324" s="68"/>
      <c r="D324" s="68"/>
      <c r="E324" s="68"/>
      <c r="F324" s="68"/>
      <c r="G324" s="68"/>
      <c r="H324" s="69"/>
    </row>
    <row r="325" spans="1:8" ht="12.75" customHeight="1">
      <c r="A325" s="69"/>
      <c r="B325" s="68"/>
      <c r="C325" s="68"/>
      <c r="D325" s="68"/>
      <c r="E325" s="68"/>
      <c r="F325" s="68"/>
      <c r="G325" s="68"/>
      <c r="H325" s="69"/>
    </row>
    <row r="326" spans="1:8" ht="12.75" customHeight="1">
      <c r="A326" s="69"/>
      <c r="B326" s="68"/>
      <c r="C326" s="68"/>
      <c r="D326" s="68"/>
      <c r="E326" s="68"/>
      <c r="F326" s="68"/>
      <c r="G326" s="68"/>
      <c r="H326" s="69"/>
    </row>
    <row r="327" spans="1:8" ht="12.75" customHeight="1">
      <c r="A327" s="69"/>
      <c r="B327" s="68"/>
      <c r="C327" s="68"/>
      <c r="D327" s="68"/>
      <c r="E327" s="68"/>
      <c r="F327" s="68"/>
      <c r="G327" s="68"/>
      <c r="H327" s="69"/>
    </row>
    <row r="328" spans="1:8" ht="12.75" customHeight="1">
      <c r="A328" s="69"/>
      <c r="B328" s="68"/>
      <c r="C328" s="68"/>
      <c r="D328" s="68"/>
      <c r="E328" s="68"/>
      <c r="F328" s="68"/>
      <c r="G328" s="68"/>
      <c r="H328" s="69"/>
    </row>
    <row r="329" spans="1:8" ht="12.75" customHeight="1">
      <c r="A329" s="69"/>
      <c r="B329" s="68"/>
      <c r="C329" s="68"/>
      <c r="D329" s="68"/>
      <c r="E329" s="68"/>
      <c r="F329" s="68"/>
      <c r="G329" s="68"/>
      <c r="H329" s="69"/>
    </row>
    <row r="330" spans="1:8" ht="12.75" customHeight="1">
      <c r="A330" s="69"/>
      <c r="B330" s="68"/>
      <c r="C330" s="68"/>
      <c r="D330" s="68"/>
      <c r="E330" s="68"/>
      <c r="F330" s="68"/>
      <c r="G330" s="68"/>
      <c r="H330" s="69"/>
    </row>
    <row r="331" spans="1:8" ht="12.75" customHeight="1">
      <c r="A331" s="69"/>
      <c r="B331" s="68"/>
      <c r="C331" s="68"/>
      <c r="D331" s="68"/>
      <c r="E331" s="68"/>
      <c r="F331" s="68"/>
      <c r="G331" s="68"/>
      <c r="H331" s="69"/>
    </row>
    <row r="332" spans="1:8" ht="12.75" customHeight="1">
      <c r="A332" s="69"/>
      <c r="B332" s="68"/>
      <c r="C332" s="68"/>
      <c r="D332" s="68"/>
      <c r="E332" s="68"/>
      <c r="F332" s="68"/>
      <c r="G332" s="68"/>
      <c r="H332" s="69"/>
    </row>
    <row r="333" spans="1:8" ht="12.75" customHeight="1">
      <c r="A333" s="69"/>
      <c r="B333" s="68"/>
      <c r="C333" s="68"/>
      <c r="D333" s="68"/>
      <c r="E333" s="68"/>
      <c r="F333" s="68"/>
      <c r="G333" s="68"/>
      <c r="H333" s="69"/>
    </row>
    <row r="334" spans="1:8" ht="12.75" customHeight="1">
      <c r="A334" s="69"/>
      <c r="B334" s="68"/>
      <c r="C334" s="68"/>
      <c r="D334" s="68"/>
      <c r="E334" s="68"/>
      <c r="F334" s="68"/>
      <c r="G334" s="68"/>
      <c r="H334" s="69"/>
    </row>
    <row r="335" spans="1:8" ht="12.75" customHeight="1">
      <c r="A335" s="69"/>
      <c r="B335" s="68"/>
      <c r="C335" s="68"/>
      <c r="D335" s="68"/>
      <c r="E335" s="68"/>
      <c r="F335" s="68"/>
      <c r="G335" s="68"/>
      <c r="H335" s="69"/>
    </row>
    <row r="336" spans="1:8" ht="12.75" customHeight="1">
      <c r="A336" s="69"/>
      <c r="B336" s="68"/>
      <c r="C336" s="68"/>
      <c r="D336" s="68"/>
      <c r="E336" s="68"/>
      <c r="F336" s="68"/>
      <c r="G336" s="68"/>
      <c r="H336" s="69"/>
    </row>
    <row r="337" spans="1:8" ht="12.75" customHeight="1">
      <c r="A337" s="69"/>
      <c r="B337" s="68"/>
      <c r="C337" s="68"/>
      <c r="D337" s="68"/>
      <c r="E337" s="68"/>
      <c r="F337" s="68"/>
      <c r="G337" s="68"/>
      <c r="H337" s="69"/>
    </row>
    <row r="338" spans="1:8" ht="12.75" customHeight="1">
      <c r="A338" s="69"/>
      <c r="B338" s="68"/>
      <c r="C338" s="68"/>
      <c r="D338" s="68"/>
      <c r="E338" s="68"/>
      <c r="F338" s="68"/>
      <c r="G338" s="68"/>
      <c r="H338" s="69"/>
    </row>
    <row r="339" spans="1:8" ht="12.75" customHeight="1">
      <c r="A339" s="69"/>
      <c r="B339" s="68"/>
      <c r="C339" s="68"/>
      <c r="D339" s="68"/>
      <c r="E339" s="68"/>
      <c r="F339" s="68"/>
      <c r="G339" s="68"/>
      <c r="H339" s="69"/>
    </row>
    <row r="340" spans="1:8" ht="12.75" customHeight="1">
      <c r="A340" s="69"/>
      <c r="B340" s="68"/>
      <c r="C340" s="68"/>
      <c r="D340" s="68"/>
      <c r="E340" s="68"/>
      <c r="F340" s="68"/>
      <c r="G340" s="68"/>
      <c r="H340" s="69"/>
    </row>
    <row r="341" spans="1:8" ht="12.75" customHeight="1">
      <c r="A341" s="69"/>
      <c r="B341" s="68"/>
      <c r="C341" s="68"/>
      <c r="D341" s="68"/>
      <c r="E341" s="68"/>
      <c r="F341" s="68"/>
      <c r="G341" s="68"/>
      <c r="H341" s="69"/>
    </row>
    <row r="342" spans="1:8" ht="12.75" customHeight="1">
      <c r="A342" s="69"/>
      <c r="B342" s="68"/>
      <c r="C342" s="68"/>
      <c r="D342" s="68"/>
      <c r="E342" s="68"/>
      <c r="F342" s="68"/>
      <c r="G342" s="68"/>
      <c r="H342" s="69"/>
    </row>
    <row r="343" spans="1:8" ht="12.75" customHeight="1">
      <c r="A343" s="69"/>
      <c r="B343" s="68"/>
      <c r="C343" s="68"/>
      <c r="D343" s="68"/>
      <c r="E343" s="68"/>
      <c r="F343" s="68"/>
      <c r="G343" s="68"/>
      <c r="H343" s="69"/>
    </row>
    <row r="344" spans="1:8" ht="12.75" customHeight="1">
      <c r="A344" s="69"/>
      <c r="B344" s="68"/>
      <c r="C344" s="68"/>
      <c r="D344" s="68"/>
      <c r="E344" s="68"/>
      <c r="F344" s="68"/>
      <c r="G344" s="68"/>
      <c r="H344" s="69"/>
    </row>
    <row r="345" spans="1:8" ht="12.75" customHeight="1">
      <c r="A345" s="69"/>
      <c r="B345" s="68"/>
      <c r="C345" s="68"/>
      <c r="D345" s="68"/>
      <c r="E345" s="68"/>
      <c r="F345" s="68"/>
      <c r="G345" s="68"/>
      <c r="H345" s="69"/>
    </row>
    <row r="346" spans="1:8" ht="12.75" customHeight="1">
      <c r="A346" s="69"/>
      <c r="B346" s="68"/>
      <c r="C346" s="68"/>
      <c r="D346" s="68"/>
      <c r="E346" s="68"/>
      <c r="F346" s="68"/>
      <c r="G346" s="68"/>
      <c r="H346" s="69"/>
    </row>
    <row r="347" spans="1:8" ht="12.75" customHeight="1">
      <c r="A347" s="69"/>
      <c r="B347" s="68"/>
      <c r="C347" s="68"/>
      <c r="D347" s="68"/>
      <c r="E347" s="68"/>
      <c r="F347" s="68"/>
      <c r="G347" s="68"/>
      <c r="H347" s="69"/>
    </row>
    <row r="348" spans="1:8" ht="12.75" customHeight="1">
      <c r="A348" s="69"/>
      <c r="B348" s="68"/>
      <c r="C348" s="68"/>
      <c r="D348" s="68"/>
      <c r="E348" s="68"/>
      <c r="F348" s="68"/>
      <c r="G348" s="68"/>
      <c r="H348" s="69"/>
    </row>
    <row r="349" spans="1:8" ht="12.75" customHeight="1">
      <c r="A349" s="69"/>
      <c r="B349" s="68"/>
      <c r="C349" s="68"/>
      <c r="D349" s="68"/>
      <c r="E349" s="68"/>
      <c r="F349" s="68"/>
      <c r="G349" s="68"/>
      <c r="H349" s="69"/>
    </row>
    <row r="350" spans="1:8" ht="12.75" customHeight="1">
      <c r="A350" s="69"/>
      <c r="B350" s="68"/>
      <c r="C350" s="68"/>
      <c r="D350" s="68"/>
      <c r="E350" s="68"/>
      <c r="F350" s="68"/>
      <c r="G350" s="68"/>
      <c r="H350" s="69"/>
    </row>
    <row r="351" spans="1:8" ht="12.75" customHeight="1">
      <c r="A351" s="69"/>
      <c r="B351" s="68"/>
      <c r="C351" s="68"/>
      <c r="D351" s="68"/>
      <c r="E351" s="68"/>
      <c r="F351" s="68"/>
      <c r="G351" s="68"/>
      <c r="H351" s="69"/>
    </row>
    <row r="352" spans="1:8" ht="12.75" customHeight="1">
      <c r="A352" s="67"/>
      <c r="B352" s="4"/>
      <c r="C352" s="4"/>
      <c r="D352" s="4"/>
      <c r="E352" s="4"/>
      <c r="F352" s="68"/>
      <c r="G352" s="68"/>
      <c r="H352" s="67"/>
    </row>
    <row r="353" spans="1:8" ht="12.75" customHeight="1">
      <c r="A353" s="67"/>
      <c r="B353" s="4"/>
      <c r="C353" s="4"/>
      <c r="D353" s="4"/>
      <c r="E353" s="4"/>
      <c r="F353" s="68"/>
      <c r="G353" s="68"/>
      <c r="H353" s="67"/>
    </row>
    <row r="354" spans="1:8" ht="12.75" customHeight="1">
      <c r="A354" s="67"/>
      <c r="B354" s="4"/>
      <c r="C354" s="4"/>
      <c r="D354" s="4"/>
      <c r="E354" s="4"/>
      <c r="F354" s="68"/>
      <c r="G354" s="68"/>
      <c r="H354" s="67"/>
    </row>
    <row r="355" spans="1:8" ht="12.75" customHeight="1">
      <c r="A355" s="67"/>
      <c r="B355" s="4"/>
      <c r="C355" s="4"/>
      <c r="D355" s="4"/>
      <c r="E355" s="4"/>
      <c r="F355" s="4"/>
      <c r="G355" s="4"/>
      <c r="H355" s="67"/>
    </row>
    <row r="356" spans="1:8" ht="12.75" customHeight="1">
      <c r="A356" s="67"/>
      <c r="B356" s="4"/>
      <c r="C356" s="4"/>
      <c r="D356" s="4"/>
      <c r="E356" s="4"/>
      <c r="F356" s="4"/>
      <c r="G356" s="4"/>
      <c r="H356" s="67"/>
    </row>
    <row r="357" spans="1:8" ht="12.75" customHeight="1">
      <c r="A357" s="67"/>
      <c r="B357" s="4"/>
      <c r="C357" s="4"/>
      <c r="D357" s="4"/>
      <c r="E357" s="4"/>
      <c r="F357" s="4"/>
      <c r="G357" s="4"/>
      <c r="H357" s="67"/>
    </row>
    <row r="358" spans="1:8" ht="12.75" customHeight="1">
      <c r="A358" s="67"/>
      <c r="B358" s="4"/>
      <c r="C358" s="4"/>
      <c r="D358" s="4"/>
      <c r="E358" s="4"/>
      <c r="F358" s="4"/>
      <c r="G358" s="4"/>
      <c r="H358" s="67"/>
    </row>
    <row r="359" spans="1:8" ht="12.75" customHeight="1">
      <c r="A359" s="67"/>
      <c r="B359" s="4"/>
      <c r="C359" s="4"/>
      <c r="D359" s="4"/>
      <c r="E359" s="4"/>
      <c r="F359" s="4"/>
      <c r="G359" s="4"/>
      <c r="H359" s="67"/>
    </row>
    <row r="360" spans="1:8" ht="12.75" customHeight="1">
      <c r="A360" s="67"/>
      <c r="B360" s="4"/>
      <c r="C360" s="4"/>
      <c r="D360" s="4"/>
      <c r="E360" s="4"/>
      <c r="F360" s="4"/>
      <c r="G360" s="4"/>
      <c r="H360" s="67"/>
    </row>
    <row r="361" spans="1:8" ht="12.75" customHeight="1">
      <c r="A361" s="67"/>
      <c r="B361" s="4"/>
      <c r="C361" s="4"/>
      <c r="D361" s="4"/>
      <c r="E361" s="4"/>
      <c r="F361" s="4"/>
      <c r="G361" s="4"/>
      <c r="H361" s="67"/>
    </row>
    <row r="362" spans="1:8" ht="12.75" customHeight="1">
      <c r="A362" s="67"/>
      <c r="B362" s="4"/>
      <c r="C362" s="4"/>
      <c r="D362" s="4"/>
      <c r="E362" s="4"/>
      <c r="F362" s="4"/>
      <c r="G362" s="4"/>
      <c r="H362" s="67"/>
    </row>
    <row r="363" spans="1:8" ht="12.75" customHeight="1">
      <c r="A363" s="67"/>
      <c r="B363" s="4"/>
      <c r="C363" s="4"/>
      <c r="D363" s="4"/>
      <c r="E363" s="4"/>
      <c r="F363" s="4"/>
      <c r="G363" s="4"/>
      <c r="H363" s="67"/>
    </row>
    <row r="364" spans="1:8" ht="12.75" customHeight="1">
      <c r="A364" s="67"/>
      <c r="B364" s="4"/>
      <c r="C364" s="4"/>
      <c r="D364" s="4"/>
      <c r="E364" s="4"/>
      <c r="F364" s="4"/>
      <c r="G364" s="4"/>
      <c r="H364" s="67"/>
    </row>
    <row r="365" spans="1:8" ht="12.75" customHeight="1">
      <c r="A365" s="67"/>
      <c r="B365" s="4"/>
      <c r="C365" s="4"/>
      <c r="D365" s="4"/>
      <c r="E365" s="4"/>
      <c r="F365" s="4"/>
      <c r="G365" s="4"/>
      <c r="H365" s="67"/>
    </row>
    <row r="366" spans="1:8" ht="12.75" customHeight="1">
      <c r="A366" s="67"/>
      <c r="B366" s="4"/>
      <c r="C366" s="4"/>
      <c r="D366" s="4"/>
      <c r="E366" s="4"/>
      <c r="F366" s="4"/>
      <c r="G366" s="4"/>
      <c r="H366" s="67"/>
    </row>
    <row r="367" spans="1:8" ht="12.75" customHeight="1">
      <c r="A367" s="67"/>
      <c r="B367" s="4"/>
      <c r="C367" s="4"/>
      <c r="D367" s="4"/>
      <c r="E367" s="4"/>
      <c r="F367" s="4"/>
      <c r="G367" s="4"/>
      <c r="H367" s="67"/>
    </row>
    <row r="368" spans="1:8" ht="12.75" customHeight="1">
      <c r="A368" s="67"/>
      <c r="B368" s="4"/>
      <c r="C368" s="4"/>
      <c r="D368" s="4"/>
      <c r="E368" s="4"/>
      <c r="F368" s="4"/>
      <c r="G368" s="4"/>
      <c r="H368" s="67"/>
    </row>
    <row r="369" spans="1:8" ht="12.75" customHeight="1">
      <c r="A369" s="67"/>
      <c r="B369" s="4"/>
      <c r="C369" s="4"/>
      <c r="D369" s="4"/>
      <c r="E369" s="4"/>
      <c r="F369" s="4"/>
      <c r="G369" s="4"/>
      <c r="H369" s="67"/>
    </row>
    <row r="370" spans="1:8" ht="12.75" customHeight="1">
      <c r="A370" s="67"/>
      <c r="B370" s="4"/>
      <c r="C370" s="4"/>
      <c r="D370" s="4"/>
      <c r="E370" s="4"/>
      <c r="F370" s="4"/>
      <c r="G370" s="4"/>
      <c r="H370" s="67"/>
    </row>
    <row r="371" spans="1:8" ht="12.75" customHeight="1">
      <c r="A371" s="67"/>
      <c r="B371" s="4"/>
      <c r="C371" s="4"/>
      <c r="D371" s="4"/>
      <c r="E371" s="4"/>
      <c r="F371" s="4"/>
      <c r="G371" s="4"/>
      <c r="H371" s="67"/>
    </row>
    <row r="372" spans="1:8" ht="12.75" customHeight="1">
      <c r="A372" s="67"/>
      <c r="B372" s="4"/>
      <c r="C372" s="4"/>
      <c r="D372" s="4"/>
      <c r="E372" s="4"/>
      <c r="F372" s="4"/>
      <c r="G372" s="4"/>
      <c r="H372" s="67"/>
    </row>
    <row r="373" spans="1:8" ht="12.75" customHeight="1">
      <c r="A373" s="67"/>
      <c r="B373" s="4"/>
      <c r="C373" s="4"/>
      <c r="D373" s="4"/>
      <c r="E373" s="4"/>
      <c r="F373" s="4"/>
      <c r="G373" s="4"/>
      <c r="H373" s="67"/>
    </row>
    <row r="374" spans="1:8" ht="12.75" customHeight="1">
      <c r="A374" s="67"/>
      <c r="B374" s="4"/>
      <c r="C374" s="4"/>
      <c r="D374" s="4"/>
      <c r="E374" s="4"/>
      <c r="F374" s="4"/>
      <c r="G374" s="4"/>
      <c r="H374" s="67"/>
    </row>
    <row r="375" spans="1:8" ht="12.75" customHeight="1">
      <c r="A375" s="67"/>
      <c r="B375" s="4"/>
      <c r="C375" s="4"/>
      <c r="D375" s="4"/>
      <c r="E375" s="4"/>
      <c r="F375" s="4"/>
      <c r="G375" s="4"/>
      <c r="H375" s="67"/>
    </row>
    <row r="376" spans="1:8" ht="12.75" customHeight="1">
      <c r="A376" s="67"/>
      <c r="B376" s="4"/>
      <c r="C376" s="4"/>
      <c r="D376" s="4"/>
      <c r="E376" s="4"/>
      <c r="F376" s="4"/>
      <c r="G376" s="4"/>
      <c r="H376" s="67"/>
    </row>
    <row r="377" spans="1:8" ht="12.75" customHeight="1">
      <c r="A377" s="67"/>
      <c r="B377" s="4"/>
      <c r="C377" s="4"/>
      <c r="D377" s="4"/>
      <c r="E377" s="4"/>
      <c r="F377" s="4"/>
      <c r="G377" s="4"/>
      <c r="H377" s="67"/>
    </row>
    <row r="378" spans="1:8" ht="12.75" customHeight="1">
      <c r="A378" s="67"/>
      <c r="B378" s="4"/>
      <c r="C378" s="4"/>
      <c r="D378" s="4"/>
      <c r="E378" s="4"/>
      <c r="F378" s="4"/>
      <c r="G378" s="4"/>
      <c r="H378" s="67"/>
    </row>
    <row r="379" spans="1:8" ht="12.75" customHeight="1">
      <c r="A379" s="67"/>
      <c r="B379" s="4"/>
      <c r="C379" s="4"/>
      <c r="D379" s="4"/>
      <c r="E379" s="4"/>
      <c r="F379" s="4"/>
      <c r="G379" s="4"/>
      <c r="H379" s="67"/>
    </row>
    <row r="380" spans="1:8" ht="12.75" customHeight="1">
      <c r="A380" s="67"/>
      <c r="B380" s="4"/>
      <c r="C380" s="4"/>
      <c r="D380" s="4"/>
      <c r="E380" s="4"/>
      <c r="F380" s="4"/>
      <c r="G380" s="4"/>
      <c r="H380" s="67"/>
    </row>
    <row r="381" spans="1:8" ht="12.75" customHeight="1">
      <c r="A381" s="67"/>
      <c r="B381" s="4"/>
      <c r="C381" s="4"/>
      <c r="D381" s="4"/>
      <c r="E381" s="4"/>
      <c r="F381" s="4"/>
      <c r="G381" s="4"/>
      <c r="H381" s="67"/>
    </row>
    <row r="382" spans="1:8" ht="12.75" customHeight="1">
      <c r="A382" s="67"/>
      <c r="B382" s="4"/>
      <c r="C382" s="4"/>
      <c r="D382" s="4"/>
      <c r="E382" s="4"/>
      <c r="F382" s="4"/>
      <c r="G382" s="4"/>
      <c r="H382" s="67"/>
    </row>
    <row r="383" spans="1:8" ht="12.75" customHeight="1">
      <c r="A383" s="67"/>
      <c r="B383" s="4"/>
      <c r="C383" s="4"/>
      <c r="D383" s="4"/>
      <c r="E383" s="4"/>
      <c r="F383" s="4"/>
      <c r="G383" s="4"/>
      <c r="H383" s="67"/>
    </row>
    <row r="384" spans="1:8" ht="12.75" customHeight="1">
      <c r="A384" s="67"/>
      <c r="B384" s="4"/>
      <c r="C384" s="4"/>
      <c r="D384" s="4"/>
      <c r="E384" s="4"/>
      <c r="F384" s="4"/>
      <c r="G384" s="4"/>
      <c r="H384" s="67"/>
    </row>
    <row r="385" spans="1:8" ht="12.75" customHeight="1">
      <c r="A385" s="67"/>
      <c r="B385" s="4"/>
      <c r="C385" s="4"/>
      <c r="D385" s="4"/>
      <c r="E385" s="4"/>
      <c r="F385" s="4"/>
      <c r="G385" s="4"/>
      <c r="H385" s="67"/>
    </row>
    <row r="386" spans="1:8" ht="12.75" customHeight="1">
      <c r="A386" s="67"/>
      <c r="B386" s="4"/>
      <c r="C386" s="4"/>
      <c r="D386" s="4"/>
      <c r="E386" s="4"/>
      <c r="F386" s="4"/>
      <c r="G386" s="4"/>
      <c r="H386" s="67"/>
    </row>
    <row r="387" spans="1:8" ht="12.75" customHeight="1">
      <c r="A387" s="67"/>
      <c r="B387" s="4"/>
      <c r="C387" s="4"/>
      <c r="D387" s="4"/>
      <c r="E387" s="4"/>
      <c r="F387" s="4"/>
      <c r="G387" s="4"/>
      <c r="H387" s="67"/>
    </row>
    <row r="388" spans="1:8" ht="12.75" customHeight="1">
      <c r="A388" s="67"/>
      <c r="B388" s="4"/>
      <c r="C388" s="4"/>
      <c r="D388" s="4"/>
      <c r="E388" s="4"/>
      <c r="F388" s="4"/>
      <c r="G388" s="4"/>
      <c r="H388" s="67"/>
    </row>
    <row r="389" spans="1:8" ht="12.75" customHeight="1">
      <c r="A389" s="67"/>
      <c r="B389" s="4"/>
      <c r="C389" s="4"/>
      <c r="D389" s="4"/>
      <c r="E389" s="4"/>
      <c r="F389" s="4"/>
      <c r="G389" s="4"/>
      <c r="H389" s="67"/>
    </row>
    <row r="390" spans="1:8" ht="12.75" customHeight="1">
      <c r="A390" s="67"/>
      <c r="B390" s="4"/>
      <c r="C390" s="4"/>
      <c r="D390" s="4"/>
      <c r="E390" s="4"/>
      <c r="F390" s="4"/>
      <c r="G390" s="4"/>
      <c r="H390" s="67"/>
    </row>
    <row r="391" spans="1:8" ht="12.75" customHeight="1">
      <c r="A391" s="67"/>
      <c r="B391" s="4"/>
      <c r="C391" s="4"/>
      <c r="D391" s="4"/>
      <c r="E391" s="4"/>
      <c r="F391" s="4"/>
      <c r="G391" s="4"/>
      <c r="H391" s="67"/>
    </row>
    <row r="392" spans="1:8" ht="12.75" customHeight="1">
      <c r="A392" s="67"/>
      <c r="B392" s="4"/>
      <c r="C392" s="4"/>
      <c r="D392" s="4"/>
      <c r="E392" s="4"/>
      <c r="F392" s="4"/>
      <c r="G392" s="4"/>
      <c r="H392" s="67"/>
    </row>
    <row r="393" spans="1:8" ht="12.75" customHeight="1">
      <c r="A393" s="67"/>
      <c r="B393" s="4"/>
      <c r="C393" s="4"/>
      <c r="D393" s="4"/>
      <c r="E393" s="4"/>
      <c r="F393" s="4"/>
      <c r="G393" s="4"/>
      <c r="H393" s="67"/>
    </row>
    <row r="394" spans="1:8" ht="12.75" customHeight="1">
      <c r="A394" s="67"/>
      <c r="B394" s="4"/>
      <c r="C394" s="4"/>
      <c r="D394" s="4"/>
      <c r="E394" s="4"/>
      <c r="F394" s="4"/>
      <c r="G394" s="4"/>
      <c r="H394" s="67"/>
    </row>
    <row r="395" spans="1:8" ht="12.75" customHeight="1">
      <c r="A395" s="67"/>
      <c r="B395" s="4"/>
      <c r="C395" s="4"/>
      <c r="D395" s="4"/>
      <c r="E395" s="4"/>
      <c r="F395" s="4"/>
      <c r="G395" s="4"/>
      <c r="H395" s="67"/>
    </row>
    <row r="396" spans="1:8" ht="12.75" customHeight="1">
      <c r="A396" s="67"/>
      <c r="B396" s="4"/>
      <c r="C396" s="4"/>
      <c r="D396" s="4"/>
      <c r="E396" s="4"/>
      <c r="F396" s="4"/>
      <c r="G396" s="4"/>
      <c r="H396" s="67"/>
    </row>
    <row r="397" spans="1:8" ht="12.75" customHeight="1">
      <c r="A397" s="67"/>
      <c r="B397" s="4"/>
      <c r="C397" s="4"/>
      <c r="D397" s="4"/>
      <c r="E397" s="4"/>
      <c r="F397" s="4"/>
      <c r="G397" s="4"/>
      <c r="H397" s="67"/>
    </row>
    <row r="398" spans="1:8" ht="12.75" customHeight="1">
      <c r="A398" s="67"/>
      <c r="B398" s="4"/>
      <c r="C398" s="4"/>
      <c r="D398" s="4"/>
      <c r="E398" s="4"/>
      <c r="F398" s="4"/>
      <c r="G398" s="4"/>
      <c r="H398" s="67"/>
    </row>
    <row r="399" spans="1:8" ht="12.75" customHeight="1">
      <c r="A399" s="67"/>
      <c r="B399" s="4"/>
      <c r="C399" s="4"/>
      <c r="D399" s="4"/>
      <c r="E399" s="4"/>
      <c r="F399" s="4"/>
      <c r="G399" s="4"/>
      <c r="H399" s="67"/>
    </row>
    <row r="400" spans="1:8" ht="12.75" customHeight="1">
      <c r="A400" s="67"/>
      <c r="B400" s="4"/>
      <c r="C400" s="4"/>
      <c r="D400" s="4"/>
      <c r="E400" s="4"/>
      <c r="F400" s="4"/>
      <c r="G400" s="4"/>
      <c r="H400" s="67"/>
    </row>
    <row r="401" spans="1:8" ht="12.75" customHeight="1">
      <c r="A401" s="67"/>
      <c r="B401" s="4"/>
      <c r="C401" s="4"/>
      <c r="D401" s="4"/>
      <c r="E401" s="4"/>
      <c r="F401" s="4"/>
      <c r="G401" s="4"/>
      <c r="H401" s="67"/>
    </row>
    <row r="402" spans="1:8" ht="12.75" customHeight="1">
      <c r="A402" s="67"/>
      <c r="B402" s="4"/>
      <c r="C402" s="4"/>
      <c r="D402" s="4"/>
      <c r="E402" s="4"/>
      <c r="F402" s="4"/>
      <c r="G402" s="4"/>
      <c r="H402" s="67"/>
    </row>
    <row r="403" spans="1:8" ht="12.75" customHeight="1">
      <c r="A403" s="67"/>
      <c r="B403" s="4"/>
      <c r="C403" s="4"/>
      <c r="D403" s="4"/>
      <c r="E403" s="4"/>
      <c r="F403" s="4"/>
      <c r="G403" s="4"/>
      <c r="H403" s="67"/>
    </row>
    <row r="404" spans="1:8" ht="12.75" customHeight="1">
      <c r="A404" s="67"/>
      <c r="B404" s="4"/>
      <c r="C404" s="4"/>
      <c r="D404" s="4"/>
      <c r="E404" s="4"/>
      <c r="F404" s="4"/>
      <c r="G404" s="4"/>
      <c r="H404" s="67"/>
    </row>
    <row r="405" spans="1:8" ht="12.75" customHeight="1">
      <c r="A405" s="67"/>
      <c r="B405" s="4"/>
      <c r="C405" s="4"/>
      <c r="D405" s="4"/>
      <c r="E405" s="4"/>
      <c r="F405" s="4"/>
      <c r="G405" s="4"/>
      <c r="H405" s="67"/>
    </row>
    <row r="406" spans="1:8" ht="12.75" customHeight="1">
      <c r="A406" s="67"/>
      <c r="B406" s="4"/>
      <c r="C406" s="4"/>
      <c r="D406" s="4"/>
      <c r="E406" s="4"/>
      <c r="F406" s="4"/>
      <c r="G406" s="4"/>
      <c r="H406" s="67"/>
    </row>
    <row r="407" spans="1:8" ht="12.75" customHeight="1">
      <c r="A407" s="67"/>
      <c r="B407" s="4"/>
      <c r="C407" s="4"/>
      <c r="D407" s="4"/>
      <c r="E407" s="4"/>
      <c r="F407" s="4"/>
      <c r="G407" s="4"/>
      <c r="H407" s="67"/>
    </row>
    <row r="408" spans="1:8" ht="12.75" customHeight="1">
      <c r="A408" s="67"/>
      <c r="B408" s="4"/>
      <c r="C408" s="4"/>
      <c r="D408" s="4"/>
      <c r="E408" s="4"/>
      <c r="F408" s="4"/>
      <c r="G408" s="4"/>
      <c r="H408" s="67"/>
    </row>
    <row r="409" spans="1:8" ht="12.75" customHeight="1">
      <c r="A409" s="67"/>
      <c r="B409" s="4"/>
      <c r="C409" s="4"/>
      <c r="D409" s="4"/>
      <c r="E409" s="4"/>
      <c r="F409" s="4"/>
      <c r="G409" s="4"/>
      <c r="H409" s="67"/>
    </row>
    <row r="410" spans="1:8" ht="12.75" customHeight="1">
      <c r="A410" s="67"/>
      <c r="B410" s="4"/>
      <c r="C410" s="4"/>
      <c r="D410" s="4"/>
      <c r="E410" s="4"/>
      <c r="F410" s="4"/>
      <c r="G410" s="4"/>
      <c r="H410" s="67"/>
    </row>
    <row r="411" spans="1:8" ht="12.75" customHeight="1">
      <c r="A411" s="67"/>
      <c r="B411" s="4"/>
      <c r="C411" s="4"/>
      <c r="D411" s="4"/>
      <c r="E411" s="4"/>
      <c r="F411" s="4"/>
      <c r="G411" s="4"/>
      <c r="H411" s="67"/>
    </row>
    <row r="412" spans="1:8" ht="12.75" customHeight="1">
      <c r="A412" s="67"/>
      <c r="B412" s="4"/>
      <c r="C412" s="4"/>
      <c r="D412" s="4"/>
      <c r="E412" s="4"/>
      <c r="F412" s="4"/>
      <c r="G412" s="4"/>
      <c r="H412" s="67"/>
    </row>
    <row r="413" spans="1:8" ht="12.75" customHeight="1">
      <c r="A413" s="67"/>
      <c r="B413" s="4"/>
      <c r="C413" s="4"/>
      <c r="D413" s="4"/>
      <c r="E413" s="4"/>
      <c r="F413" s="4"/>
      <c r="G413" s="4"/>
      <c r="H413" s="67"/>
    </row>
    <row r="414" spans="1:8" ht="12.75" customHeight="1">
      <c r="A414" s="67"/>
      <c r="B414" s="4"/>
      <c r="C414" s="4"/>
      <c r="D414" s="4"/>
      <c r="E414" s="4"/>
      <c r="F414" s="4"/>
      <c r="G414" s="4"/>
      <c r="H414" s="67"/>
    </row>
    <row r="415" spans="1:8" ht="12.75" customHeight="1">
      <c r="A415" s="67"/>
      <c r="B415" s="4"/>
      <c r="C415" s="4"/>
      <c r="D415" s="4"/>
      <c r="E415" s="4"/>
      <c r="F415" s="4"/>
      <c r="G415" s="4"/>
      <c r="H415" s="67"/>
    </row>
    <row r="416" spans="1:8" ht="12.75" customHeight="1">
      <c r="A416" s="67"/>
      <c r="B416" s="4"/>
      <c r="C416" s="4"/>
      <c r="D416" s="4"/>
      <c r="E416" s="4"/>
      <c r="F416" s="4"/>
      <c r="G416" s="4"/>
      <c r="H416" s="67"/>
    </row>
    <row r="417" spans="1:8" ht="12.75" customHeight="1">
      <c r="A417" s="67"/>
      <c r="B417" s="4"/>
      <c r="C417" s="4"/>
      <c r="D417" s="4"/>
      <c r="E417" s="4"/>
      <c r="F417" s="4"/>
      <c r="G417" s="4"/>
      <c r="H417" s="67"/>
    </row>
    <row r="418" spans="1:8" ht="12.75" customHeight="1">
      <c r="A418" s="67"/>
      <c r="B418" s="4"/>
      <c r="C418" s="4"/>
      <c r="D418" s="4"/>
      <c r="E418" s="4"/>
      <c r="F418" s="4"/>
      <c r="G418" s="4"/>
      <c r="H418" s="67"/>
    </row>
    <row r="419" spans="1:8" ht="12.75" customHeight="1">
      <c r="A419" s="67"/>
      <c r="B419" s="4"/>
      <c r="C419" s="4"/>
      <c r="D419" s="4"/>
      <c r="E419" s="4"/>
      <c r="F419" s="4"/>
      <c r="G419" s="4"/>
      <c r="H419" s="67"/>
    </row>
    <row r="420" spans="1:8" ht="12.75" customHeight="1">
      <c r="A420" s="67"/>
      <c r="B420" s="4"/>
      <c r="C420" s="4"/>
      <c r="D420" s="4"/>
      <c r="E420" s="4"/>
      <c r="F420" s="4"/>
      <c r="G420" s="4"/>
      <c r="H420" s="67"/>
    </row>
    <row r="421" spans="1:8" ht="12.75" customHeight="1">
      <c r="A421" s="67"/>
      <c r="B421" s="4"/>
      <c r="C421" s="4"/>
      <c r="D421" s="4"/>
      <c r="E421" s="4"/>
      <c r="F421" s="4"/>
      <c r="G421" s="4"/>
      <c r="H421" s="67"/>
    </row>
    <row r="422" spans="1:8" ht="12.75" customHeight="1">
      <c r="A422" s="67"/>
      <c r="B422" s="4"/>
      <c r="C422" s="4"/>
      <c r="D422" s="4"/>
      <c r="E422" s="4"/>
      <c r="F422" s="4"/>
      <c r="G422" s="4"/>
      <c r="H422" s="67"/>
    </row>
    <row r="423" spans="1:8" ht="12.75" customHeight="1">
      <c r="A423" s="67"/>
      <c r="B423" s="4"/>
      <c r="C423" s="4"/>
      <c r="D423" s="4"/>
      <c r="E423" s="4"/>
      <c r="F423" s="4"/>
      <c r="G423" s="4"/>
      <c r="H423" s="67"/>
    </row>
    <row r="424" spans="1:8" ht="12.75" customHeight="1">
      <c r="A424" s="67"/>
      <c r="B424" s="4"/>
      <c r="C424" s="4"/>
      <c r="D424" s="4"/>
      <c r="E424" s="4"/>
      <c r="F424" s="4"/>
      <c r="G424" s="4"/>
      <c r="H424" s="67"/>
    </row>
    <row r="425" spans="1:8" ht="12.75" customHeight="1">
      <c r="A425" s="67"/>
      <c r="B425" s="4"/>
      <c r="C425" s="4"/>
      <c r="D425" s="4"/>
      <c r="E425" s="4"/>
      <c r="F425" s="4"/>
      <c r="G425" s="4"/>
      <c r="H425" s="67"/>
    </row>
    <row r="426" spans="1:8" ht="12.75" customHeight="1">
      <c r="A426" s="67"/>
      <c r="B426" s="4"/>
      <c r="C426" s="4"/>
      <c r="D426" s="4"/>
      <c r="E426" s="4"/>
      <c r="F426" s="4"/>
      <c r="G426" s="4"/>
      <c r="H426" s="67"/>
    </row>
    <row r="427" spans="1:8" ht="12.75" customHeight="1">
      <c r="A427" s="67"/>
      <c r="B427" s="4"/>
      <c r="C427" s="4"/>
      <c r="D427" s="4"/>
      <c r="E427" s="4"/>
      <c r="F427" s="4"/>
      <c r="G427" s="4"/>
      <c r="H427" s="67"/>
    </row>
    <row r="428" spans="1:8" ht="12.75" customHeight="1">
      <c r="A428" s="67"/>
      <c r="B428" s="4"/>
      <c r="C428" s="4"/>
      <c r="D428" s="4"/>
      <c r="E428" s="4"/>
      <c r="F428" s="4"/>
      <c r="G428" s="4"/>
      <c r="H428" s="67"/>
    </row>
    <row r="429" spans="1:8" ht="12.75" customHeight="1">
      <c r="A429" s="67"/>
      <c r="B429" s="4"/>
      <c r="C429" s="4"/>
      <c r="D429" s="4"/>
      <c r="E429" s="4"/>
      <c r="F429" s="4"/>
      <c r="G429" s="4"/>
      <c r="H429" s="67"/>
    </row>
    <row r="430" spans="1:8" ht="12.75" customHeight="1">
      <c r="A430" s="67"/>
      <c r="B430" s="4"/>
      <c r="C430" s="4"/>
      <c r="D430" s="4"/>
      <c r="E430" s="4"/>
      <c r="F430" s="4"/>
      <c r="G430" s="4"/>
      <c r="H430" s="67"/>
    </row>
    <row r="431" spans="1:8" ht="12.75" customHeight="1">
      <c r="A431" s="67"/>
      <c r="B431" s="4"/>
      <c r="C431" s="4"/>
      <c r="D431" s="4"/>
      <c r="E431" s="4"/>
      <c r="F431" s="4"/>
      <c r="G431" s="4"/>
      <c r="H431" s="67"/>
    </row>
    <row r="432" spans="1:8" ht="12.75" customHeight="1">
      <c r="A432" s="67"/>
      <c r="B432" s="4"/>
      <c r="C432" s="4"/>
      <c r="D432" s="4"/>
      <c r="E432" s="4"/>
      <c r="F432" s="4"/>
      <c r="G432" s="4"/>
      <c r="H432" s="67"/>
    </row>
    <row r="433" spans="1:8" ht="12.75" customHeight="1">
      <c r="A433" s="67"/>
      <c r="B433" s="4"/>
      <c r="C433" s="4"/>
      <c r="D433" s="4"/>
      <c r="E433" s="4"/>
      <c r="F433" s="4"/>
      <c r="G433" s="4"/>
      <c r="H433" s="67"/>
    </row>
    <row r="434" spans="1:8" ht="12.75" customHeight="1">
      <c r="A434" s="67"/>
      <c r="B434" s="4"/>
      <c r="C434" s="4"/>
      <c r="D434" s="4"/>
      <c r="E434" s="4"/>
      <c r="F434" s="4"/>
      <c r="G434" s="4"/>
      <c r="H434" s="67"/>
    </row>
    <row r="435" spans="1:8" ht="12.75" customHeight="1">
      <c r="A435" s="67"/>
      <c r="B435" s="4"/>
      <c r="C435" s="4"/>
      <c r="D435" s="4"/>
      <c r="E435" s="4"/>
      <c r="F435" s="4"/>
      <c r="G435" s="4"/>
      <c r="H435" s="67"/>
    </row>
    <row r="436" spans="1:8" ht="12.75" customHeight="1">
      <c r="A436" s="67"/>
      <c r="B436" s="4"/>
      <c r="C436" s="4"/>
      <c r="D436" s="4"/>
      <c r="E436" s="4"/>
      <c r="F436" s="4"/>
      <c r="G436" s="4"/>
      <c r="H436" s="67"/>
    </row>
    <row r="437" spans="1:8" ht="12.75" customHeight="1">
      <c r="A437" s="67"/>
      <c r="B437" s="4"/>
      <c r="C437" s="4"/>
      <c r="D437" s="4"/>
      <c r="E437" s="4"/>
      <c r="F437" s="4"/>
      <c r="G437" s="4"/>
      <c r="H437" s="67"/>
    </row>
    <row r="438" spans="1:8" ht="12.75" customHeight="1">
      <c r="A438" s="67"/>
      <c r="B438" s="4"/>
      <c r="C438" s="4"/>
      <c r="D438" s="4"/>
      <c r="E438" s="4"/>
      <c r="F438" s="4"/>
      <c r="G438" s="4"/>
      <c r="H438" s="67"/>
    </row>
    <row r="439" spans="1:8" ht="12.75" customHeight="1">
      <c r="A439" s="67"/>
      <c r="B439" s="4"/>
      <c r="C439" s="4"/>
      <c r="D439" s="4"/>
      <c r="E439" s="4"/>
      <c r="F439" s="4"/>
      <c r="G439" s="4"/>
      <c r="H439" s="67"/>
    </row>
    <row r="440" spans="1:8" ht="12.75" customHeight="1">
      <c r="A440" s="67"/>
      <c r="B440" s="4"/>
      <c r="C440" s="4"/>
      <c r="D440" s="4"/>
      <c r="E440" s="4"/>
      <c r="F440" s="4"/>
      <c r="G440" s="4"/>
      <c r="H440" s="67"/>
    </row>
    <row r="441" spans="1:8" ht="12.75" customHeight="1">
      <c r="A441" s="67"/>
      <c r="B441" s="4"/>
      <c r="C441" s="4"/>
      <c r="D441" s="4"/>
      <c r="E441" s="4"/>
      <c r="F441" s="4"/>
      <c r="G441" s="4"/>
      <c r="H441" s="67"/>
    </row>
    <row r="442" spans="1:8" ht="12.75" customHeight="1">
      <c r="A442" s="67"/>
      <c r="B442" s="4"/>
      <c r="C442" s="4"/>
      <c r="D442" s="4"/>
      <c r="E442" s="4"/>
      <c r="F442" s="4"/>
      <c r="G442" s="4"/>
      <c r="H442" s="67"/>
    </row>
    <row r="443" spans="1:8" ht="12.75" customHeight="1">
      <c r="A443" s="67"/>
      <c r="B443" s="4"/>
      <c r="C443" s="4"/>
      <c r="D443" s="4"/>
      <c r="E443" s="4"/>
      <c r="F443" s="4"/>
      <c r="G443" s="4"/>
      <c r="H443" s="67"/>
    </row>
    <row r="444" spans="1:8" ht="12.75" customHeight="1">
      <c r="A444" s="67"/>
      <c r="B444" s="4"/>
      <c r="C444" s="4"/>
      <c r="D444" s="4"/>
      <c r="E444" s="4"/>
      <c r="F444" s="4"/>
      <c r="G444" s="4"/>
      <c r="H444" s="67"/>
    </row>
    <row r="445" spans="1:8" ht="12.75" customHeight="1">
      <c r="A445" s="67"/>
      <c r="B445" s="4"/>
      <c r="C445" s="4"/>
      <c r="D445" s="4"/>
      <c r="E445" s="4"/>
      <c r="F445" s="4"/>
      <c r="G445" s="4"/>
      <c r="H445" s="67"/>
    </row>
    <row r="446" spans="1:8" ht="12.75" customHeight="1">
      <c r="A446" s="67"/>
      <c r="B446" s="4"/>
      <c r="C446" s="4"/>
      <c r="D446" s="4"/>
      <c r="E446" s="4"/>
      <c r="F446" s="4"/>
      <c r="G446" s="4"/>
      <c r="H446" s="67"/>
    </row>
    <row r="447" spans="1:8" ht="12.75" customHeight="1">
      <c r="A447" s="67"/>
      <c r="B447" s="4"/>
      <c r="C447" s="4"/>
      <c r="D447" s="4"/>
      <c r="E447" s="4"/>
      <c r="F447" s="4"/>
      <c r="G447" s="4"/>
      <c r="H447" s="67"/>
    </row>
    <row r="448" spans="1:8" ht="12.75" customHeight="1">
      <c r="A448" s="67"/>
      <c r="B448" s="4"/>
      <c r="C448" s="4"/>
      <c r="D448" s="4"/>
      <c r="E448" s="4"/>
      <c r="F448" s="4"/>
      <c r="G448" s="4"/>
      <c r="H448" s="67"/>
    </row>
    <row r="449" spans="1:8" ht="12.75" customHeight="1">
      <c r="A449" s="67"/>
      <c r="B449" s="4"/>
      <c r="C449" s="4"/>
      <c r="D449" s="4"/>
      <c r="E449" s="4"/>
      <c r="F449" s="4"/>
      <c r="G449" s="4"/>
      <c r="H449" s="67"/>
    </row>
    <row r="450" spans="1:8" ht="12.75" customHeight="1">
      <c r="A450" s="67"/>
      <c r="B450" s="4"/>
      <c r="C450" s="4"/>
      <c r="D450" s="4"/>
      <c r="E450" s="4"/>
      <c r="F450" s="4"/>
      <c r="G450" s="4"/>
      <c r="H450" s="67"/>
    </row>
    <row r="451" spans="1:8" ht="12.75" customHeight="1">
      <c r="A451" s="67"/>
      <c r="B451" s="4"/>
      <c r="C451" s="4"/>
      <c r="D451" s="4"/>
      <c r="E451" s="4"/>
      <c r="F451" s="4"/>
      <c r="G451" s="4"/>
      <c r="H451" s="67"/>
    </row>
    <row r="452" spans="1:8" ht="12.75" customHeight="1">
      <c r="A452" s="67"/>
      <c r="B452" s="4"/>
      <c r="C452" s="4"/>
      <c r="D452" s="4"/>
      <c r="E452" s="4"/>
      <c r="F452" s="4"/>
      <c r="G452" s="4"/>
      <c r="H452" s="67"/>
    </row>
    <row r="453" spans="1:8" ht="12.75" customHeight="1">
      <c r="A453" s="67"/>
      <c r="B453" s="4"/>
      <c r="C453" s="4"/>
      <c r="D453" s="4"/>
      <c r="E453" s="4"/>
      <c r="F453" s="4"/>
      <c r="G453" s="4"/>
      <c r="H453" s="67"/>
    </row>
    <row r="454" spans="1:8" ht="12.75" customHeight="1">
      <c r="A454" s="67"/>
      <c r="B454" s="4"/>
      <c r="C454" s="4"/>
      <c r="D454" s="4"/>
      <c r="E454" s="4"/>
      <c r="F454" s="4"/>
      <c r="G454" s="4"/>
      <c r="H454" s="67"/>
    </row>
    <row r="455" spans="1:8" ht="12.75" customHeight="1">
      <c r="A455" s="67"/>
      <c r="B455" s="4"/>
      <c r="C455" s="4"/>
      <c r="D455" s="4"/>
      <c r="E455" s="4"/>
      <c r="F455" s="4"/>
      <c r="G455" s="4"/>
      <c r="H455" s="67"/>
    </row>
    <row r="456" spans="1:8" ht="12.75" customHeight="1">
      <c r="A456" s="67"/>
      <c r="B456" s="4"/>
      <c r="C456" s="4"/>
      <c r="D456" s="4"/>
      <c r="E456" s="4"/>
      <c r="F456" s="4"/>
      <c r="G456" s="4"/>
      <c r="H456" s="67"/>
    </row>
    <row r="457" spans="1:8" ht="12.75" customHeight="1">
      <c r="A457" s="67"/>
      <c r="B457" s="4"/>
      <c r="C457" s="4"/>
      <c r="D457" s="4"/>
      <c r="E457" s="4"/>
      <c r="F457" s="4"/>
      <c r="G457" s="4"/>
      <c r="H457" s="67"/>
    </row>
    <row r="458" spans="1:8" ht="12.75" customHeight="1">
      <c r="A458" s="67"/>
      <c r="B458" s="4"/>
      <c r="C458" s="4"/>
      <c r="D458" s="4"/>
      <c r="E458" s="4"/>
      <c r="F458" s="4"/>
      <c r="G458" s="4"/>
      <c r="H458" s="67"/>
    </row>
    <row r="459" spans="1:8" ht="12.75" customHeight="1">
      <c r="A459" s="67"/>
      <c r="B459" s="4"/>
      <c r="C459" s="4"/>
      <c r="D459" s="4"/>
      <c r="E459" s="4"/>
      <c r="F459" s="4"/>
      <c r="G459" s="4"/>
      <c r="H459" s="67"/>
    </row>
    <row r="460" spans="1:8" ht="12.75" customHeight="1">
      <c r="A460" s="67"/>
      <c r="B460" s="4"/>
      <c r="C460" s="4"/>
      <c r="D460" s="4"/>
      <c r="E460" s="4"/>
      <c r="F460" s="4"/>
      <c r="G460" s="4"/>
      <c r="H460" s="67"/>
    </row>
    <row r="461" spans="1:8" ht="12.75" customHeight="1">
      <c r="A461" s="67"/>
      <c r="B461" s="4"/>
      <c r="C461" s="4"/>
      <c r="D461" s="4"/>
      <c r="E461" s="4"/>
      <c r="F461" s="4"/>
      <c r="G461" s="4"/>
      <c r="H461" s="67"/>
    </row>
    <row r="462" spans="1:8" ht="12.75" customHeight="1">
      <c r="A462" s="67"/>
      <c r="B462" s="4"/>
      <c r="C462" s="4"/>
      <c r="D462" s="4"/>
      <c r="E462" s="4"/>
      <c r="F462" s="4"/>
      <c r="G462" s="4"/>
      <c r="H462" s="67"/>
    </row>
    <row r="463" spans="1:8" ht="12.75" customHeight="1">
      <c r="A463" s="67"/>
      <c r="B463" s="4"/>
      <c r="C463" s="4"/>
      <c r="D463" s="4"/>
      <c r="E463" s="4"/>
      <c r="F463" s="4"/>
      <c r="G463" s="4"/>
      <c r="H463" s="67"/>
    </row>
    <row r="464" spans="6:7" ht="12.75" customHeight="1">
      <c r="F464" s="4"/>
      <c r="G464" s="4"/>
    </row>
    <row r="465" spans="1:8" ht="12.75" customHeight="1">
      <c r="A465"/>
      <c r="F465" s="4"/>
      <c r="G465" s="4"/>
      <c r="H465"/>
    </row>
    <row r="466" spans="1:8" ht="12.75" customHeight="1">
      <c r="A466"/>
      <c r="F466" s="4"/>
      <c r="G466" s="4"/>
      <c r="H466"/>
    </row>
  </sheetData>
  <sheetProtection/>
  <mergeCells count="16">
    <mergeCell ref="H43:H49"/>
    <mergeCell ref="H8:H10"/>
    <mergeCell ref="A8:A10"/>
    <mergeCell ref="D9:D10"/>
    <mergeCell ref="E9:E10"/>
    <mergeCell ref="G8:G10"/>
    <mergeCell ref="F8:F10"/>
    <mergeCell ref="B6:H6"/>
    <mergeCell ref="A7:H7"/>
    <mergeCell ref="C8:C10"/>
    <mergeCell ref="D8:E8"/>
    <mergeCell ref="B8:B10"/>
    <mergeCell ref="G2:H2"/>
    <mergeCell ref="A4:H4"/>
    <mergeCell ref="G3:H3"/>
    <mergeCell ref="A5:I5"/>
  </mergeCells>
  <printOptions horizontalCentered="1"/>
  <pageMargins left="0.1968503937007874" right="0.1968503937007874" top="0.68" bottom="0.5905511811023623" header="0.5118110236220472" footer="0.5118110236220472"/>
  <pageSetup fitToHeight="30" horizontalDpi="600" verticalDpi="600" orientation="landscape" paperSize="9" scale="80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F41" sqref="F41"/>
    </sheetView>
  </sheetViews>
  <sheetFormatPr defaultColWidth="8.8515625" defaultRowHeight="12.75"/>
  <cols>
    <col min="1" max="1" width="4.57421875" style="21" customWidth="1"/>
    <col min="2" max="2" width="16.00390625" style="21" customWidth="1"/>
    <col min="3" max="3" width="42.28125" style="21" customWidth="1"/>
    <col min="4" max="4" width="16.8515625" style="21" customWidth="1"/>
    <col min="5" max="5" width="30.8515625" style="21" customWidth="1"/>
    <col min="6" max="6" width="27.8515625" style="276" customWidth="1"/>
    <col min="7" max="16384" width="8.8515625" style="21" customWidth="1"/>
  </cols>
  <sheetData>
    <row r="1" spans="1:7" ht="15.75">
      <c r="A1" s="10"/>
      <c r="B1" s="10"/>
      <c r="C1" s="10"/>
      <c r="D1" s="10"/>
      <c r="E1" s="336" t="s">
        <v>166</v>
      </c>
      <c r="F1" s="336"/>
      <c r="G1" s="2"/>
    </row>
    <row r="2" spans="1:9" ht="68.25" customHeight="1">
      <c r="A2" s="10"/>
      <c r="B2" s="10"/>
      <c r="C2" s="10"/>
      <c r="D2" s="266"/>
      <c r="E2" s="302" t="s">
        <v>561</v>
      </c>
      <c r="F2" s="302"/>
      <c r="G2" s="3"/>
      <c r="H2" s="3"/>
      <c r="I2" s="3"/>
    </row>
    <row r="3" spans="1:7" ht="15.75">
      <c r="A3" s="325" t="s">
        <v>60</v>
      </c>
      <c r="B3" s="325"/>
      <c r="C3" s="325"/>
      <c r="D3" s="325"/>
      <c r="E3" s="325"/>
      <c r="F3" s="325"/>
      <c r="G3" s="10"/>
    </row>
    <row r="4" spans="1:9" ht="15.75">
      <c r="A4" s="325" t="s">
        <v>562</v>
      </c>
      <c r="B4" s="325"/>
      <c r="C4" s="325"/>
      <c r="D4" s="325"/>
      <c r="E4" s="325"/>
      <c r="F4" s="325"/>
      <c r="G4" s="268"/>
      <c r="H4" s="268"/>
      <c r="I4" s="268"/>
    </row>
    <row r="5" spans="1:9" ht="15.75">
      <c r="A5" s="327" t="s">
        <v>513</v>
      </c>
      <c r="B5" s="327"/>
      <c r="C5" s="327"/>
      <c r="D5" s="327"/>
      <c r="E5" s="327"/>
      <c r="F5" s="327"/>
      <c r="G5" s="267"/>
      <c r="H5" s="267"/>
      <c r="I5" s="267"/>
    </row>
    <row r="6" spans="1:7" ht="12.75" customHeight="1">
      <c r="A6" s="345"/>
      <c r="B6" s="345"/>
      <c r="C6" s="345"/>
      <c r="D6" s="345"/>
      <c r="E6" s="345"/>
      <c r="F6" s="345"/>
      <c r="G6" s="10"/>
    </row>
    <row r="7" spans="1:6" ht="12.75">
      <c r="A7" s="324" t="s">
        <v>18</v>
      </c>
      <c r="B7" s="324" t="s">
        <v>19</v>
      </c>
      <c r="C7" s="324" t="s">
        <v>20</v>
      </c>
      <c r="D7" s="324" t="s">
        <v>164</v>
      </c>
      <c r="E7" s="326" t="s">
        <v>59</v>
      </c>
      <c r="F7" s="343" t="s">
        <v>70</v>
      </c>
    </row>
    <row r="8" spans="1:6" ht="87" customHeight="1">
      <c r="A8" s="324"/>
      <c r="B8" s="324"/>
      <c r="C8" s="324"/>
      <c r="D8" s="324"/>
      <c r="E8" s="326"/>
      <c r="F8" s="343"/>
    </row>
    <row r="9" spans="1:7" ht="15" customHeight="1">
      <c r="A9" s="6" t="s">
        <v>11</v>
      </c>
      <c r="B9" s="6" t="s">
        <v>10</v>
      </c>
      <c r="C9" s="6" t="s">
        <v>16</v>
      </c>
      <c r="D9" s="6" t="s">
        <v>14</v>
      </c>
      <c r="E9" s="6" t="s">
        <v>15</v>
      </c>
      <c r="F9" s="298" t="s">
        <v>12</v>
      </c>
      <c r="G9" s="11"/>
    </row>
    <row r="10" spans="1:7" ht="91.5" customHeight="1">
      <c r="A10" s="6"/>
      <c r="B10" s="173" t="s">
        <v>23</v>
      </c>
      <c r="C10" s="273" t="s">
        <v>563</v>
      </c>
      <c r="D10" s="6" t="s">
        <v>24</v>
      </c>
      <c r="E10" s="24" t="s">
        <v>564</v>
      </c>
      <c r="F10" s="299" t="s">
        <v>602</v>
      </c>
      <c r="G10" s="10"/>
    </row>
    <row r="11" spans="1:7" s="284" customFormat="1" ht="83.25" customHeight="1">
      <c r="A11" s="6"/>
      <c r="B11" s="173"/>
      <c r="C11" s="273"/>
      <c r="D11" s="6"/>
      <c r="E11" s="282" t="s">
        <v>557</v>
      </c>
      <c r="F11" s="299" t="s">
        <v>614</v>
      </c>
      <c r="G11" s="283"/>
    </row>
    <row r="12" spans="1:6" ht="101.25" customHeight="1">
      <c r="A12" s="278" t="s">
        <v>1</v>
      </c>
      <c r="B12" s="279" t="s">
        <v>21</v>
      </c>
      <c r="C12" s="280" t="s">
        <v>565</v>
      </c>
      <c r="D12" s="61" t="s">
        <v>535</v>
      </c>
      <c r="E12" s="59" t="s">
        <v>165</v>
      </c>
      <c r="F12" s="281" t="s">
        <v>529</v>
      </c>
    </row>
    <row r="13" spans="1:6" ht="105.75" customHeight="1">
      <c r="A13" s="17" t="s">
        <v>5</v>
      </c>
      <c r="B13" s="6" t="s">
        <v>22</v>
      </c>
      <c r="C13" s="7" t="s">
        <v>527</v>
      </c>
      <c r="D13" s="6" t="s">
        <v>535</v>
      </c>
      <c r="E13" s="36" t="s">
        <v>530</v>
      </c>
      <c r="F13" s="34" t="s">
        <v>528</v>
      </c>
    </row>
    <row r="14" spans="1:6" ht="75.75" customHeight="1">
      <c r="A14" s="83" t="s">
        <v>0</v>
      </c>
      <c r="B14" s="173" t="s">
        <v>25</v>
      </c>
      <c r="C14" s="139" t="s">
        <v>566</v>
      </c>
      <c r="D14" s="6" t="s">
        <v>24</v>
      </c>
      <c r="E14" s="36" t="s">
        <v>567</v>
      </c>
      <c r="F14" s="299" t="s">
        <v>598</v>
      </c>
    </row>
    <row r="15" spans="1:6" ht="87.75" customHeight="1">
      <c r="A15" s="17" t="s">
        <v>4</v>
      </c>
      <c r="B15" s="6" t="s">
        <v>22</v>
      </c>
      <c r="C15" s="7" t="s">
        <v>547</v>
      </c>
      <c r="D15" s="6" t="s">
        <v>24</v>
      </c>
      <c r="E15" s="16" t="s">
        <v>550</v>
      </c>
      <c r="F15" s="16" t="s">
        <v>551</v>
      </c>
    </row>
    <row r="16" spans="1:7" ht="117" customHeight="1">
      <c r="A16" s="17" t="s">
        <v>3</v>
      </c>
      <c r="B16" s="6" t="s">
        <v>22</v>
      </c>
      <c r="C16" s="7" t="s">
        <v>71</v>
      </c>
      <c r="D16" s="6" t="s">
        <v>24</v>
      </c>
      <c r="E16" s="16" t="s">
        <v>568</v>
      </c>
      <c r="F16" s="36" t="s">
        <v>610</v>
      </c>
      <c r="G16" s="21" t="s">
        <v>167</v>
      </c>
    </row>
    <row r="17" spans="1:6" ht="88.5" customHeight="1">
      <c r="A17" s="17" t="s">
        <v>17</v>
      </c>
      <c r="B17" s="6" t="s">
        <v>22</v>
      </c>
      <c r="C17" s="7" t="s">
        <v>72</v>
      </c>
      <c r="D17" s="6" t="s">
        <v>24</v>
      </c>
      <c r="E17" s="7" t="s">
        <v>569</v>
      </c>
      <c r="F17" s="36" t="s">
        <v>611</v>
      </c>
    </row>
    <row r="18" spans="1:6" ht="63.75" customHeight="1">
      <c r="A18" s="17" t="s">
        <v>27</v>
      </c>
      <c r="B18" s="6" t="s">
        <v>22</v>
      </c>
      <c r="C18" s="7" t="s">
        <v>26</v>
      </c>
      <c r="D18" s="6" t="s">
        <v>24</v>
      </c>
      <c r="E18" s="36" t="s">
        <v>570</v>
      </c>
      <c r="F18" s="299" t="s">
        <v>598</v>
      </c>
    </row>
    <row r="19" spans="1:6" ht="75" customHeight="1">
      <c r="A19" s="17" t="s">
        <v>29</v>
      </c>
      <c r="B19" s="6" t="s">
        <v>22</v>
      </c>
      <c r="C19" s="7" t="s">
        <v>28</v>
      </c>
      <c r="D19" s="6" t="s">
        <v>24</v>
      </c>
      <c r="E19" s="7" t="s">
        <v>531</v>
      </c>
      <c r="F19" s="36" t="s">
        <v>608</v>
      </c>
    </row>
    <row r="20" spans="1:6" ht="57" customHeight="1">
      <c r="A20" s="271" t="s">
        <v>32</v>
      </c>
      <c r="B20" s="272" t="s">
        <v>22</v>
      </c>
      <c r="C20" s="57" t="s">
        <v>30</v>
      </c>
      <c r="D20" s="272" t="s">
        <v>24</v>
      </c>
      <c r="E20" s="7" t="s">
        <v>532</v>
      </c>
      <c r="F20" s="36" t="s">
        <v>609</v>
      </c>
    </row>
    <row r="21" spans="1:6" ht="76.5">
      <c r="A21" s="17" t="s">
        <v>73</v>
      </c>
      <c r="B21" s="6" t="s">
        <v>22</v>
      </c>
      <c r="C21" s="53" t="s">
        <v>33</v>
      </c>
      <c r="D21" s="35" t="s">
        <v>24</v>
      </c>
      <c r="E21" s="24" t="s">
        <v>534</v>
      </c>
      <c r="F21" s="29" t="s">
        <v>533</v>
      </c>
    </row>
    <row r="22" spans="1:6" ht="99.75" customHeight="1">
      <c r="A22" s="83">
        <v>3</v>
      </c>
      <c r="B22" s="173" t="s">
        <v>31</v>
      </c>
      <c r="C22" s="139" t="s">
        <v>571</v>
      </c>
      <c r="D22" s="6" t="s">
        <v>24</v>
      </c>
      <c r="E22" s="7" t="s">
        <v>572</v>
      </c>
      <c r="F22" s="299" t="s">
        <v>607</v>
      </c>
    </row>
    <row r="23" spans="1:6" ht="87" customHeight="1">
      <c r="A23" s="17" t="s">
        <v>2</v>
      </c>
      <c r="B23" s="6" t="s">
        <v>22</v>
      </c>
      <c r="C23" s="16" t="s">
        <v>36</v>
      </c>
      <c r="D23" s="6" t="s">
        <v>24</v>
      </c>
      <c r="E23" s="36" t="s">
        <v>567</v>
      </c>
      <c r="F23" s="34" t="s">
        <v>597</v>
      </c>
    </row>
    <row r="24" spans="1:6" ht="67.5" customHeight="1">
      <c r="A24" s="17" t="s">
        <v>34</v>
      </c>
      <c r="B24" s="6" t="s">
        <v>22</v>
      </c>
      <c r="C24" s="16" t="s">
        <v>35</v>
      </c>
      <c r="D24" s="6" t="s">
        <v>24</v>
      </c>
      <c r="E24" s="36" t="s">
        <v>567</v>
      </c>
      <c r="F24" s="299" t="s">
        <v>597</v>
      </c>
    </row>
    <row r="25" spans="1:6" ht="83.25" customHeight="1">
      <c r="A25" s="83">
        <v>4</v>
      </c>
      <c r="B25" s="173" t="s">
        <v>37</v>
      </c>
      <c r="C25" s="139" t="s">
        <v>553</v>
      </c>
      <c r="D25" s="6" t="s">
        <v>24</v>
      </c>
      <c r="E25" s="36" t="s">
        <v>573</v>
      </c>
      <c r="F25" s="299" t="s">
        <v>598</v>
      </c>
    </row>
    <row r="26" spans="1:6" ht="25.5">
      <c r="A26" s="17" t="s">
        <v>7</v>
      </c>
      <c r="B26" s="6" t="s">
        <v>22</v>
      </c>
      <c r="C26" s="16" t="s">
        <v>38</v>
      </c>
      <c r="D26" s="6" t="s">
        <v>24</v>
      </c>
      <c r="E26" s="41"/>
      <c r="F26" s="47"/>
    </row>
    <row r="27" spans="1:6" ht="92.25" customHeight="1">
      <c r="A27" s="83">
        <v>5</v>
      </c>
      <c r="B27" s="173" t="s">
        <v>39</v>
      </c>
      <c r="C27" s="274" t="s">
        <v>574</v>
      </c>
      <c r="D27" s="6" t="s">
        <v>24</v>
      </c>
      <c r="E27" s="36" t="s">
        <v>573</v>
      </c>
      <c r="F27" s="299" t="s">
        <v>598</v>
      </c>
    </row>
    <row r="28" spans="1:6" ht="81" customHeight="1">
      <c r="A28" s="17" t="s">
        <v>6</v>
      </c>
      <c r="B28" s="6" t="s">
        <v>22</v>
      </c>
      <c r="C28" s="7" t="s">
        <v>74</v>
      </c>
      <c r="D28" s="6" t="s">
        <v>24</v>
      </c>
      <c r="E28" s="36" t="s">
        <v>575</v>
      </c>
      <c r="F28" s="299" t="s">
        <v>599</v>
      </c>
    </row>
    <row r="29" spans="1:6" ht="78" customHeight="1">
      <c r="A29" s="17" t="s">
        <v>40</v>
      </c>
      <c r="B29" s="6" t="s">
        <v>22</v>
      </c>
      <c r="C29" s="7" t="s">
        <v>75</v>
      </c>
      <c r="D29" s="40"/>
      <c r="E29" s="36" t="s">
        <v>576</v>
      </c>
      <c r="F29" s="299" t="s">
        <v>600</v>
      </c>
    </row>
    <row r="30" spans="1:6" ht="84" customHeight="1">
      <c r="A30" s="17" t="s">
        <v>42</v>
      </c>
      <c r="B30" s="6" t="s">
        <v>22</v>
      </c>
      <c r="C30" s="7" t="s">
        <v>76</v>
      </c>
      <c r="D30" s="6" t="s">
        <v>24</v>
      </c>
      <c r="E30" s="36" t="s">
        <v>577</v>
      </c>
      <c r="F30" s="299" t="s">
        <v>598</v>
      </c>
    </row>
    <row r="31" spans="1:6" ht="69" customHeight="1">
      <c r="A31" s="17" t="s">
        <v>43</v>
      </c>
      <c r="B31" s="6" t="s">
        <v>22</v>
      </c>
      <c r="C31" s="16" t="s">
        <v>41</v>
      </c>
      <c r="D31" s="6" t="s">
        <v>24</v>
      </c>
      <c r="E31" s="36" t="s">
        <v>573</v>
      </c>
      <c r="F31" s="299" t="s">
        <v>598</v>
      </c>
    </row>
    <row r="32" spans="1:6" ht="111" customHeight="1">
      <c r="A32" s="17" t="s">
        <v>77</v>
      </c>
      <c r="B32" s="6" t="s">
        <v>22</v>
      </c>
      <c r="C32" s="7" t="s">
        <v>50</v>
      </c>
      <c r="D32" s="6" t="s">
        <v>24</v>
      </c>
      <c r="E32" s="36" t="s">
        <v>573</v>
      </c>
      <c r="F32" s="299" t="s">
        <v>598</v>
      </c>
    </row>
    <row r="33" spans="1:6" ht="87" customHeight="1">
      <c r="A33" s="83">
        <v>6</v>
      </c>
      <c r="B33" s="173" t="s">
        <v>44</v>
      </c>
      <c r="C33" s="274" t="s">
        <v>578</v>
      </c>
      <c r="D33" s="173" t="s">
        <v>24</v>
      </c>
      <c r="E33" s="275"/>
      <c r="F33" s="56"/>
    </row>
    <row r="34" spans="1:6" ht="105" customHeight="1">
      <c r="A34" s="17" t="s">
        <v>46</v>
      </c>
      <c r="B34" s="6" t="s">
        <v>22</v>
      </c>
      <c r="C34" s="7" t="s">
        <v>45</v>
      </c>
      <c r="D34" s="6" t="s">
        <v>24</v>
      </c>
      <c r="E34" s="36" t="s">
        <v>579</v>
      </c>
      <c r="F34" s="299" t="s">
        <v>601</v>
      </c>
    </row>
    <row r="35" spans="1:6" ht="96" customHeight="1">
      <c r="A35" s="316" t="s">
        <v>54</v>
      </c>
      <c r="B35" s="318" t="s">
        <v>22</v>
      </c>
      <c r="C35" s="306" t="s">
        <v>47</v>
      </c>
      <c r="D35" s="318" t="s">
        <v>24</v>
      </c>
      <c r="E35" s="36" t="s">
        <v>580</v>
      </c>
      <c r="F35" s="299" t="s">
        <v>606</v>
      </c>
    </row>
    <row r="36" spans="1:6" ht="80.25" customHeight="1">
      <c r="A36" s="317"/>
      <c r="B36" s="319"/>
      <c r="C36" s="308"/>
      <c r="D36" s="319"/>
      <c r="E36" s="36" t="s">
        <v>581</v>
      </c>
      <c r="F36" s="299" t="s">
        <v>604</v>
      </c>
    </row>
    <row r="37" spans="1:6" ht="67.5" customHeight="1">
      <c r="A37" s="17" t="s">
        <v>78</v>
      </c>
      <c r="B37" s="6" t="s">
        <v>22</v>
      </c>
      <c r="C37" s="7" t="s">
        <v>55</v>
      </c>
      <c r="D37" s="6" t="s">
        <v>24</v>
      </c>
      <c r="E37" s="36" t="s">
        <v>582</v>
      </c>
      <c r="F37" s="299" t="s">
        <v>603</v>
      </c>
    </row>
    <row r="38" spans="1:6" ht="87" customHeight="1">
      <c r="A38" s="83">
        <v>7</v>
      </c>
      <c r="B38" s="173" t="s">
        <v>48</v>
      </c>
      <c r="C38" s="273" t="s">
        <v>554</v>
      </c>
      <c r="D38" s="173" t="s">
        <v>24</v>
      </c>
      <c r="E38" s="36"/>
      <c r="F38" s="55"/>
    </row>
    <row r="39" spans="1:6" ht="102" customHeight="1">
      <c r="A39" s="17" t="s">
        <v>49</v>
      </c>
      <c r="B39" s="6" t="s">
        <v>22</v>
      </c>
      <c r="C39" s="7" t="s">
        <v>51</v>
      </c>
      <c r="D39" s="6" t="s">
        <v>24</v>
      </c>
      <c r="E39" s="36" t="s">
        <v>558</v>
      </c>
      <c r="F39" s="299" t="s">
        <v>605</v>
      </c>
    </row>
    <row r="40" spans="1:6" ht="102">
      <c r="A40" s="316" t="s">
        <v>52</v>
      </c>
      <c r="B40" s="318" t="s">
        <v>22</v>
      </c>
      <c r="C40" s="306" t="s">
        <v>79</v>
      </c>
      <c r="D40" s="318" t="s">
        <v>24</v>
      </c>
      <c r="E40" s="37" t="s">
        <v>559</v>
      </c>
      <c r="F40" s="299" t="s">
        <v>612</v>
      </c>
    </row>
    <row r="41" spans="1:6" ht="117" customHeight="1">
      <c r="A41" s="317"/>
      <c r="B41" s="319"/>
      <c r="C41" s="308"/>
      <c r="D41" s="319"/>
      <c r="E41" s="37" t="s">
        <v>552</v>
      </c>
      <c r="F41" s="36" t="s">
        <v>613</v>
      </c>
    </row>
    <row r="42" spans="1:6" ht="123" customHeight="1">
      <c r="A42" s="17" t="s">
        <v>53</v>
      </c>
      <c r="B42" s="6" t="s">
        <v>22</v>
      </c>
      <c r="C42" s="7" t="s">
        <v>521</v>
      </c>
      <c r="D42" s="6" t="s">
        <v>171</v>
      </c>
      <c r="E42" s="36" t="s">
        <v>560</v>
      </c>
      <c r="F42" s="34" t="s">
        <v>583</v>
      </c>
    </row>
    <row r="43" spans="1:6" ht="128.25" customHeight="1">
      <c r="A43" s="316" t="s">
        <v>80</v>
      </c>
      <c r="B43" s="318" t="s">
        <v>22</v>
      </c>
      <c r="C43" s="306" t="s">
        <v>81</v>
      </c>
      <c r="D43" s="318" t="s">
        <v>171</v>
      </c>
      <c r="E43" s="36" t="s">
        <v>615</v>
      </c>
      <c r="F43" s="299" t="s">
        <v>616</v>
      </c>
    </row>
    <row r="44" spans="1:6" ht="162" customHeight="1">
      <c r="A44" s="344"/>
      <c r="B44" s="344"/>
      <c r="C44" s="344"/>
      <c r="D44" s="319"/>
      <c r="E44" s="300" t="s">
        <v>617</v>
      </c>
      <c r="F44" s="299" t="s">
        <v>618</v>
      </c>
    </row>
  </sheetData>
  <sheetProtection/>
  <mergeCells count="24">
    <mergeCell ref="A3:F3"/>
    <mergeCell ref="A6:F6"/>
    <mergeCell ref="A7:A8"/>
    <mergeCell ref="B7:B8"/>
    <mergeCell ref="B40:B41"/>
    <mergeCell ref="A5:F5"/>
    <mergeCell ref="D7:D8"/>
    <mergeCell ref="C7:C8"/>
    <mergeCell ref="B35:B36"/>
    <mergeCell ref="A43:A44"/>
    <mergeCell ref="B43:B44"/>
    <mergeCell ref="C43:C44"/>
    <mergeCell ref="D43:D44"/>
    <mergeCell ref="C40:C41"/>
    <mergeCell ref="D40:D41"/>
    <mergeCell ref="C35:C36"/>
    <mergeCell ref="D35:D36"/>
    <mergeCell ref="A40:A41"/>
    <mergeCell ref="E1:F1"/>
    <mergeCell ref="E7:E8"/>
    <mergeCell ref="F7:F8"/>
    <mergeCell ref="E2:F2"/>
    <mergeCell ref="A35:A36"/>
    <mergeCell ref="A4:F4"/>
  </mergeCells>
  <printOptions/>
  <pageMargins left="0.31496062992125984" right="0.31496062992125984" top="0.45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L692"/>
  <sheetViews>
    <sheetView view="pageBreakPreview" zoomScale="80" zoomScaleNormal="80" zoomScaleSheetLayoutView="80" zoomScalePageLayoutView="0" workbookViewId="0" topLeftCell="A95">
      <selection activeCell="E57" sqref="E57"/>
    </sheetView>
  </sheetViews>
  <sheetFormatPr defaultColWidth="9.140625" defaultRowHeight="12.75" customHeight="1"/>
  <cols>
    <col min="1" max="1" width="7.57421875" style="66" customWidth="1"/>
    <col min="2" max="2" width="17.7109375" style="0" customWidth="1"/>
    <col min="3" max="3" width="57.140625" style="0" customWidth="1"/>
    <col min="4" max="4" width="16.140625" style="0" customWidth="1"/>
    <col min="5" max="5" width="29.28125" style="66" customWidth="1"/>
    <col min="6" max="6" width="9.421875" style="0" customWidth="1"/>
    <col min="7" max="7" width="8.8515625" style="0" customWidth="1"/>
    <col min="8" max="8" width="9.8515625" style="0" customWidth="1"/>
    <col min="9" max="9" width="10.57421875" style="0" customWidth="1"/>
  </cols>
  <sheetData>
    <row r="1" ht="12.75" customHeight="1" hidden="1">
      <c r="C1" t="e">
        <f>CONCATENATE("Приложение № 1 к муниципальной программе  ",SUBSTITUTE(RIGHT(MID(";"&amp;SUBSTITUTE(#REF!,";",REPT(";",999)),1,999*6),999),";",""))</f>
        <v>#REF!</v>
      </c>
    </row>
    <row r="2" spans="5:9" ht="18.75" customHeight="1">
      <c r="E2" s="65"/>
      <c r="F2" s="11"/>
      <c r="G2" s="301" t="s">
        <v>499</v>
      </c>
      <c r="H2" s="301"/>
      <c r="I2" s="301"/>
    </row>
    <row r="3" spans="1:9" ht="63.75" customHeight="1">
      <c r="A3" s="109"/>
      <c r="B3" s="108"/>
      <c r="C3" s="108"/>
      <c r="D3" s="108"/>
      <c r="E3" s="356" t="s">
        <v>594</v>
      </c>
      <c r="F3" s="356"/>
      <c r="G3" s="356"/>
      <c r="H3" s="356"/>
      <c r="I3" s="356"/>
    </row>
    <row r="4" spans="1:9" ht="21" customHeight="1">
      <c r="A4" s="337" t="s">
        <v>498</v>
      </c>
      <c r="B4" s="337"/>
      <c r="C4" s="337"/>
      <c r="D4" s="337"/>
      <c r="E4" s="337"/>
      <c r="F4" s="337"/>
      <c r="G4" s="337"/>
      <c r="H4" s="337"/>
      <c r="I4" s="337"/>
    </row>
    <row r="5" spans="1:9" ht="15.75">
      <c r="A5" s="357" t="s">
        <v>562</v>
      </c>
      <c r="B5" s="357"/>
      <c r="C5" s="357"/>
      <c r="D5" s="357"/>
      <c r="E5" s="357"/>
      <c r="F5" s="357"/>
      <c r="G5" s="357"/>
      <c r="H5" s="357"/>
      <c r="I5" s="357"/>
    </row>
    <row r="6" spans="1:9" ht="15.75">
      <c r="A6" s="357" t="s">
        <v>512</v>
      </c>
      <c r="B6" s="357"/>
      <c r="C6" s="357"/>
      <c r="D6" s="357"/>
      <c r="E6" s="357"/>
      <c r="F6" s="357"/>
      <c r="G6" s="357"/>
      <c r="H6" s="357"/>
      <c r="I6" s="357"/>
    </row>
    <row r="7" spans="1:9" ht="39" customHeight="1">
      <c r="A7" s="334"/>
      <c r="B7" s="334"/>
      <c r="C7" s="334"/>
      <c r="D7" s="334"/>
      <c r="E7" s="334"/>
      <c r="F7" s="334"/>
      <c r="G7" s="334"/>
      <c r="H7" s="334"/>
      <c r="I7" s="334"/>
    </row>
    <row r="8" spans="1:9" ht="19.5" customHeight="1">
      <c r="A8" s="335" t="s">
        <v>18</v>
      </c>
      <c r="B8" s="335" t="s">
        <v>19</v>
      </c>
      <c r="C8" s="335" t="s">
        <v>20</v>
      </c>
      <c r="D8" s="335" t="s">
        <v>164</v>
      </c>
      <c r="E8" s="339" t="s">
        <v>497</v>
      </c>
      <c r="F8" s="335" t="s">
        <v>496</v>
      </c>
      <c r="G8" s="335"/>
      <c r="H8" s="335"/>
      <c r="I8" s="335"/>
    </row>
    <row r="9" spans="1:9" ht="21" customHeight="1">
      <c r="A9" s="335"/>
      <c r="B9" s="335"/>
      <c r="C9" s="335"/>
      <c r="D9" s="335"/>
      <c r="E9" s="339"/>
      <c r="F9" s="5">
        <v>2022</v>
      </c>
      <c r="G9" s="5">
        <v>2023</v>
      </c>
      <c r="H9" s="5">
        <v>2024</v>
      </c>
      <c r="I9" s="5">
        <v>2025</v>
      </c>
    </row>
    <row r="10" spans="1:9" ht="12.75">
      <c r="A10" s="237" t="s">
        <v>11</v>
      </c>
      <c r="B10" s="237" t="s">
        <v>10</v>
      </c>
      <c r="C10" s="237" t="s">
        <v>16</v>
      </c>
      <c r="D10" s="237" t="s">
        <v>14</v>
      </c>
      <c r="E10" s="237" t="s">
        <v>15</v>
      </c>
      <c r="F10" s="237" t="s">
        <v>12</v>
      </c>
      <c r="G10" s="237" t="s">
        <v>13</v>
      </c>
      <c r="H10" s="237" t="s">
        <v>8</v>
      </c>
      <c r="I10" s="237" t="s">
        <v>9</v>
      </c>
    </row>
    <row r="11" spans="1:9" ht="69.75" customHeight="1">
      <c r="A11" s="13"/>
      <c r="B11" s="236" t="s">
        <v>23</v>
      </c>
      <c r="C11" s="235" t="s">
        <v>563</v>
      </c>
      <c r="D11" s="234" t="s">
        <v>24</v>
      </c>
      <c r="E11" s="234"/>
      <c r="F11" s="233">
        <f>SUM(F12+F25+F97+F125+F138+F213+F228)</f>
        <v>0</v>
      </c>
      <c r="G11" s="233">
        <f>SUM(G12+G25+G97+G125+G138+G213+G228)</f>
        <v>0</v>
      </c>
      <c r="H11" s="233">
        <f>SUM(H12+H25+H97+H125+H138+H213+H228)</f>
        <v>0</v>
      </c>
      <c r="I11" s="233">
        <f>SUM(I12+I25+I97+I125+I138+I213+I228)</f>
        <v>0</v>
      </c>
    </row>
    <row r="12" spans="1:9" ht="108.75" customHeight="1">
      <c r="A12" s="172" t="s">
        <v>1</v>
      </c>
      <c r="B12" s="171" t="s">
        <v>21</v>
      </c>
      <c r="C12" s="170" t="s">
        <v>588</v>
      </c>
      <c r="D12" s="232" t="s">
        <v>170</v>
      </c>
      <c r="E12" s="231"/>
      <c r="F12" s="209">
        <f>F13</f>
        <v>0</v>
      </c>
      <c r="G12" s="209">
        <f>G13</f>
        <v>0</v>
      </c>
      <c r="H12" s="209">
        <f>H13</f>
        <v>0</v>
      </c>
      <c r="I12" s="209">
        <f>I13</f>
        <v>0</v>
      </c>
    </row>
    <row r="13" spans="1:9" ht="110.25" customHeight="1">
      <c r="A13" s="131" t="s">
        <v>5</v>
      </c>
      <c r="B13" s="130" t="s">
        <v>22</v>
      </c>
      <c r="C13" s="129" t="s">
        <v>527</v>
      </c>
      <c r="D13" s="128" t="s">
        <v>170</v>
      </c>
      <c r="E13" s="230"/>
      <c r="F13" s="126">
        <f>F14+F21+F23</f>
        <v>0</v>
      </c>
      <c r="G13" s="126">
        <f>G14+G21+G23</f>
        <v>0</v>
      </c>
      <c r="H13" s="126">
        <f>H14+H21+H23</f>
        <v>0</v>
      </c>
      <c r="I13" s="126">
        <f>I14+I21+I23</f>
        <v>0</v>
      </c>
    </row>
    <row r="14" spans="1:9" ht="47.25" customHeight="1">
      <c r="A14" s="201" t="s">
        <v>495</v>
      </c>
      <c r="B14" s="201" t="s">
        <v>245</v>
      </c>
      <c r="C14" s="228" t="s">
        <v>487</v>
      </c>
      <c r="D14" s="135"/>
      <c r="E14" s="358"/>
      <c r="F14" s="122">
        <f>F15+F16+F17+F18+F19+F20</f>
        <v>0</v>
      </c>
      <c r="G14" s="122">
        <f>G15+G16+G17+G18+G19+G20</f>
        <v>0</v>
      </c>
      <c r="H14" s="122">
        <f>H15+H16+H17+H18+H19+H20</f>
        <v>0</v>
      </c>
      <c r="I14" s="122">
        <f>I15+I16+I17+I18+I19+I20</f>
        <v>0</v>
      </c>
    </row>
    <row r="15" spans="1:9" ht="35.25" customHeight="1">
      <c r="A15" s="157"/>
      <c r="B15" s="157"/>
      <c r="C15" s="24" t="s">
        <v>486</v>
      </c>
      <c r="D15" s="6"/>
      <c r="E15" s="359"/>
      <c r="F15" s="132"/>
      <c r="G15" s="132"/>
      <c r="H15" s="132"/>
      <c r="I15" s="132"/>
    </row>
    <row r="16" spans="1:9" ht="35.25" customHeight="1">
      <c r="A16" s="159"/>
      <c r="B16" s="159"/>
      <c r="C16" s="24" t="s">
        <v>494</v>
      </c>
      <c r="D16" s="6"/>
      <c r="E16" s="359"/>
      <c r="F16" s="132"/>
      <c r="G16" s="132"/>
      <c r="H16" s="132"/>
      <c r="I16" s="132"/>
    </row>
    <row r="17" spans="1:9" ht="27" customHeight="1">
      <c r="A17" s="142"/>
      <c r="B17" s="142"/>
      <c r="C17" s="24" t="s">
        <v>493</v>
      </c>
      <c r="D17" s="6"/>
      <c r="E17" s="359"/>
      <c r="F17" s="132"/>
      <c r="G17" s="132"/>
      <c r="H17" s="132"/>
      <c r="I17" s="132"/>
    </row>
    <row r="18" spans="1:9" ht="27" customHeight="1">
      <c r="A18" s="142"/>
      <c r="B18" s="142"/>
      <c r="C18" s="24" t="s">
        <v>485</v>
      </c>
      <c r="D18" s="6"/>
      <c r="E18" s="359"/>
      <c r="F18" s="132"/>
      <c r="G18" s="132"/>
      <c r="H18" s="132"/>
      <c r="I18" s="132"/>
    </row>
    <row r="19" spans="1:9" ht="57" customHeight="1">
      <c r="A19" s="142"/>
      <c r="B19" s="142"/>
      <c r="C19" s="24" t="s">
        <v>484</v>
      </c>
      <c r="D19" s="6"/>
      <c r="E19" s="359"/>
      <c r="F19" s="132"/>
      <c r="G19" s="132"/>
      <c r="H19" s="132"/>
      <c r="I19" s="132"/>
    </row>
    <row r="20" spans="1:9" ht="42" customHeight="1">
      <c r="A20" s="142"/>
      <c r="B20" s="142"/>
      <c r="C20" s="24" t="s">
        <v>492</v>
      </c>
      <c r="D20" s="6"/>
      <c r="E20" s="360"/>
      <c r="F20" s="132"/>
      <c r="G20" s="132"/>
      <c r="H20" s="132"/>
      <c r="I20" s="132"/>
    </row>
    <row r="21" spans="1:9" ht="39.75" customHeight="1">
      <c r="A21" s="201" t="s">
        <v>491</v>
      </c>
      <c r="B21" s="201" t="s">
        <v>245</v>
      </c>
      <c r="C21" s="228" t="s">
        <v>483</v>
      </c>
      <c r="D21" s="135"/>
      <c r="E21" s="229"/>
      <c r="F21" s="122"/>
      <c r="G21" s="122"/>
      <c r="H21" s="122"/>
      <c r="I21" s="122"/>
    </row>
    <row r="22" spans="1:9" ht="42.75" customHeight="1">
      <c r="A22" s="201" t="s">
        <v>490</v>
      </c>
      <c r="B22" s="201" t="s">
        <v>245</v>
      </c>
      <c r="C22" s="228" t="s">
        <v>489</v>
      </c>
      <c r="D22" s="135"/>
      <c r="E22" s="229"/>
      <c r="F22" s="122"/>
      <c r="G22" s="122"/>
      <c r="H22" s="122"/>
      <c r="I22" s="122"/>
    </row>
    <row r="23" spans="1:9" ht="30.75" customHeight="1">
      <c r="A23" s="201" t="s">
        <v>488</v>
      </c>
      <c r="B23" s="201" t="s">
        <v>245</v>
      </c>
      <c r="C23" s="228" t="s">
        <v>482</v>
      </c>
      <c r="D23" s="135"/>
      <c r="E23" s="229"/>
      <c r="F23" s="122"/>
      <c r="G23" s="122"/>
      <c r="H23" s="122"/>
      <c r="I23" s="122"/>
    </row>
    <row r="24" spans="1:9" ht="43.5" customHeight="1">
      <c r="A24" s="142"/>
      <c r="B24" s="142"/>
      <c r="C24" s="24" t="s">
        <v>536</v>
      </c>
      <c r="D24" s="6"/>
      <c r="E24" s="277"/>
      <c r="F24" s="132"/>
      <c r="G24" s="132"/>
      <c r="H24" s="132"/>
      <c r="I24" s="132"/>
    </row>
    <row r="25" spans="1:9" ht="73.5" customHeight="1">
      <c r="A25" s="172" t="s">
        <v>0</v>
      </c>
      <c r="B25" s="171" t="s">
        <v>25</v>
      </c>
      <c r="C25" s="210" t="s">
        <v>566</v>
      </c>
      <c r="D25" s="227" t="s">
        <v>24</v>
      </c>
      <c r="E25" s="171"/>
      <c r="F25" s="209">
        <f>SUM(F26+F28+F37+F57+F65+F77+F92)</f>
        <v>0</v>
      </c>
      <c r="G25" s="209">
        <f>SUM(G26+G28+G37+G57+G65+G77+G92)</f>
        <v>0</v>
      </c>
      <c r="H25" s="209">
        <f>SUM(H26+H28+H37+H57+H65+H77+H92)</f>
        <v>0</v>
      </c>
      <c r="I25" s="209">
        <f>SUM(I26+I28+I37+I57+I65+I77+I92)</f>
        <v>0</v>
      </c>
    </row>
    <row r="26" spans="1:9" ht="54" customHeight="1">
      <c r="A26" s="226" t="s">
        <v>4</v>
      </c>
      <c r="B26" s="130" t="s">
        <v>22</v>
      </c>
      <c r="C26" s="129" t="s">
        <v>595</v>
      </c>
      <c r="D26" s="147" t="s">
        <v>24</v>
      </c>
      <c r="E26" s="225"/>
      <c r="F26" s="224"/>
      <c r="G26" s="224"/>
      <c r="H26" s="224"/>
      <c r="I26" s="224"/>
    </row>
    <row r="27" spans="1:9" ht="40.5" customHeight="1">
      <c r="A27" s="223" t="s">
        <v>481</v>
      </c>
      <c r="B27" s="201" t="s">
        <v>245</v>
      </c>
      <c r="C27" s="124" t="s">
        <v>595</v>
      </c>
      <c r="D27" s="135"/>
      <c r="E27" s="222"/>
      <c r="F27" s="221"/>
      <c r="G27" s="221"/>
      <c r="H27" s="221"/>
      <c r="I27" s="221"/>
    </row>
    <row r="28" spans="1:9" ht="57.75" customHeight="1">
      <c r="A28" s="200" t="s">
        <v>3</v>
      </c>
      <c r="B28" s="130" t="s">
        <v>22</v>
      </c>
      <c r="C28" s="166" t="s">
        <v>71</v>
      </c>
      <c r="D28" s="147" t="s">
        <v>24</v>
      </c>
      <c r="E28" s="207"/>
      <c r="F28" s="126">
        <f>F29+F31+F34</f>
        <v>0</v>
      </c>
      <c r="G28" s="126">
        <f>G29+G31+G34</f>
        <v>0</v>
      </c>
      <c r="H28" s="126">
        <f>H29+H31+H34</f>
        <v>0</v>
      </c>
      <c r="I28" s="126">
        <f>I29+I31+I34</f>
        <v>0</v>
      </c>
    </row>
    <row r="29" spans="1:9" ht="33" customHeight="1">
      <c r="A29" s="201" t="s">
        <v>480</v>
      </c>
      <c r="B29" s="201" t="s">
        <v>245</v>
      </c>
      <c r="C29" s="174" t="s">
        <v>479</v>
      </c>
      <c r="D29" s="135"/>
      <c r="E29" s="361"/>
      <c r="F29" s="161">
        <f>F30</f>
        <v>0</v>
      </c>
      <c r="G29" s="161">
        <f>G30</f>
        <v>0</v>
      </c>
      <c r="H29" s="161">
        <f>H30</f>
        <v>0</v>
      </c>
      <c r="I29" s="161">
        <f>I30</f>
        <v>0</v>
      </c>
    </row>
    <row r="30" spans="1:9" ht="41.25" customHeight="1">
      <c r="A30" s="181"/>
      <c r="B30" s="180"/>
      <c r="C30" s="158" t="s">
        <v>478</v>
      </c>
      <c r="D30" s="180"/>
      <c r="E30" s="361"/>
      <c r="F30" s="179"/>
      <c r="G30" s="179"/>
      <c r="H30" s="179"/>
      <c r="I30" s="179"/>
    </row>
    <row r="31" spans="1:9" ht="35.25" customHeight="1">
      <c r="A31" s="201" t="s">
        <v>477</v>
      </c>
      <c r="B31" s="201" t="s">
        <v>245</v>
      </c>
      <c r="C31" s="174" t="s">
        <v>476</v>
      </c>
      <c r="D31" s="135"/>
      <c r="E31" s="361"/>
      <c r="F31" s="161">
        <f>F32+F33</f>
        <v>0</v>
      </c>
      <c r="G31" s="161">
        <f>G32+G33</f>
        <v>0</v>
      </c>
      <c r="H31" s="161">
        <f>H32+H33</f>
        <v>0</v>
      </c>
      <c r="I31" s="161">
        <f>I32+I33</f>
        <v>0</v>
      </c>
    </row>
    <row r="32" spans="1:9" ht="41.25" customHeight="1">
      <c r="A32" s="142"/>
      <c r="B32" s="142"/>
      <c r="C32" s="146" t="s">
        <v>475</v>
      </c>
      <c r="D32" s="6"/>
      <c r="E32" s="361"/>
      <c r="F32" s="132"/>
      <c r="G32" s="132"/>
      <c r="H32" s="132"/>
      <c r="I32" s="132"/>
    </row>
    <row r="33" spans="1:9" ht="24" customHeight="1">
      <c r="A33" s="142"/>
      <c r="B33" s="142"/>
      <c r="C33" s="146" t="s">
        <v>474</v>
      </c>
      <c r="D33" s="6"/>
      <c r="E33" s="361"/>
      <c r="F33" s="132"/>
      <c r="G33" s="132"/>
      <c r="H33" s="132"/>
      <c r="I33" s="132"/>
    </row>
    <row r="34" spans="1:9" ht="38.25" customHeight="1">
      <c r="A34" s="201" t="s">
        <v>473</v>
      </c>
      <c r="B34" s="201" t="s">
        <v>245</v>
      </c>
      <c r="C34" s="174" t="s">
        <v>472</v>
      </c>
      <c r="D34" s="135"/>
      <c r="E34" s="361"/>
      <c r="F34" s="161">
        <f>F35+F36</f>
        <v>0</v>
      </c>
      <c r="G34" s="161">
        <f>G35+G36</f>
        <v>0</v>
      </c>
      <c r="H34" s="161">
        <f>H35+H36</f>
        <v>0</v>
      </c>
      <c r="I34" s="161">
        <f>I35+I36</f>
        <v>0</v>
      </c>
    </row>
    <row r="35" spans="1:9" ht="39.75" customHeight="1">
      <c r="A35" s="6"/>
      <c r="B35" s="173"/>
      <c r="C35" s="90" t="s">
        <v>471</v>
      </c>
      <c r="D35" s="6"/>
      <c r="E35" s="361"/>
      <c r="F35" s="132"/>
      <c r="G35" s="132"/>
      <c r="H35" s="132"/>
      <c r="I35" s="132"/>
    </row>
    <row r="36" spans="1:9" ht="34.5" customHeight="1">
      <c r="A36" s="6"/>
      <c r="B36" s="173"/>
      <c r="C36" s="90" t="s">
        <v>470</v>
      </c>
      <c r="D36" s="6"/>
      <c r="E36" s="361"/>
      <c r="F36" s="132"/>
      <c r="G36" s="132"/>
      <c r="H36" s="132"/>
      <c r="I36" s="132"/>
    </row>
    <row r="37" spans="1:9" ht="47.25" customHeight="1">
      <c r="A37" s="200" t="s">
        <v>17</v>
      </c>
      <c r="B37" s="130" t="s">
        <v>22</v>
      </c>
      <c r="C37" s="166" t="s">
        <v>72</v>
      </c>
      <c r="D37" s="147" t="s">
        <v>24</v>
      </c>
      <c r="E37" s="207"/>
      <c r="F37" s="126">
        <f>F38+F44+F48+F52</f>
        <v>0</v>
      </c>
      <c r="G37" s="126">
        <f>G38+G44+G48+G52</f>
        <v>0</v>
      </c>
      <c r="H37" s="126">
        <f>H38+H44+H48+H52</f>
        <v>0</v>
      </c>
      <c r="I37" s="126">
        <f>I38+I44+I48+I52</f>
        <v>0</v>
      </c>
    </row>
    <row r="38" spans="1:9" ht="37.5" customHeight="1">
      <c r="A38" s="201" t="s">
        <v>469</v>
      </c>
      <c r="B38" s="201" t="s">
        <v>245</v>
      </c>
      <c r="C38" s="174" t="s">
        <v>468</v>
      </c>
      <c r="D38" s="175"/>
      <c r="E38" s="353"/>
      <c r="F38" s="122">
        <f>F39+F40+F41+F42+F43</f>
        <v>0</v>
      </c>
      <c r="G38" s="122">
        <f>G39+G40+G41+G42+G43</f>
        <v>0</v>
      </c>
      <c r="H38" s="122">
        <f>H39+H40+H41+H42+H43</f>
        <v>0</v>
      </c>
      <c r="I38" s="122">
        <f>I39+I40+I41+I42+I43</f>
        <v>0</v>
      </c>
    </row>
    <row r="39" spans="1:9" ht="56.25" customHeight="1">
      <c r="A39" s="202"/>
      <c r="B39" s="173"/>
      <c r="C39" s="90" t="s">
        <v>467</v>
      </c>
      <c r="D39" s="173"/>
      <c r="E39" s="353"/>
      <c r="F39" s="132"/>
      <c r="G39" s="132"/>
      <c r="H39" s="132"/>
      <c r="I39" s="132"/>
    </row>
    <row r="40" spans="1:9" ht="15.75">
      <c r="A40" s="202"/>
      <c r="B40" s="173"/>
      <c r="C40" s="90" t="s">
        <v>466</v>
      </c>
      <c r="D40" s="173"/>
      <c r="E40" s="353"/>
      <c r="F40" s="132"/>
      <c r="G40" s="132"/>
      <c r="H40" s="132"/>
      <c r="I40" s="132"/>
    </row>
    <row r="41" spans="1:9" ht="25.5">
      <c r="A41" s="202"/>
      <c r="B41" s="173"/>
      <c r="C41" s="7" t="s">
        <v>465</v>
      </c>
      <c r="D41" s="173"/>
      <c r="E41" s="353"/>
      <c r="F41" s="132"/>
      <c r="G41" s="132"/>
      <c r="H41" s="132"/>
      <c r="I41" s="132"/>
    </row>
    <row r="42" spans="1:9" ht="33" customHeight="1">
      <c r="A42" s="202"/>
      <c r="B42" s="173"/>
      <c r="C42" s="90" t="s">
        <v>464</v>
      </c>
      <c r="D42" s="173"/>
      <c r="E42" s="353"/>
      <c r="F42" s="132"/>
      <c r="G42" s="132"/>
      <c r="H42" s="132"/>
      <c r="I42" s="132"/>
    </row>
    <row r="43" spans="1:9" ht="34.5" customHeight="1">
      <c r="A43" s="202"/>
      <c r="B43" s="173"/>
      <c r="C43" s="90" t="s">
        <v>463</v>
      </c>
      <c r="D43" s="173"/>
      <c r="E43" s="353"/>
      <c r="F43" s="132"/>
      <c r="G43" s="132"/>
      <c r="H43" s="132"/>
      <c r="I43" s="132"/>
    </row>
    <row r="44" spans="1:9" ht="30" customHeight="1">
      <c r="A44" s="201" t="s">
        <v>462</v>
      </c>
      <c r="B44" s="201" t="s">
        <v>245</v>
      </c>
      <c r="C44" s="174" t="s">
        <v>461</v>
      </c>
      <c r="D44" s="135"/>
      <c r="E44" s="353"/>
      <c r="F44" s="122">
        <f>F45+F46+F47</f>
        <v>0</v>
      </c>
      <c r="G44" s="122">
        <f>G45+G46+G47</f>
        <v>0</v>
      </c>
      <c r="H44" s="122">
        <f>H45+H46+H47</f>
        <v>0</v>
      </c>
      <c r="I44" s="122">
        <f>I45+I46+I47</f>
        <v>0</v>
      </c>
    </row>
    <row r="45" spans="1:9" ht="24" customHeight="1">
      <c r="A45" s="220"/>
      <c r="B45" s="220"/>
      <c r="C45" s="143" t="s">
        <v>460</v>
      </c>
      <c r="D45" s="6"/>
      <c r="E45" s="353"/>
      <c r="F45" s="132"/>
      <c r="G45" s="132"/>
      <c r="H45" s="132"/>
      <c r="I45" s="132"/>
    </row>
    <row r="46" spans="1:9" ht="28.5" customHeight="1">
      <c r="A46" s="92"/>
      <c r="B46" s="92"/>
      <c r="C46" s="218" t="s">
        <v>459</v>
      </c>
      <c r="D46" s="6"/>
      <c r="E46" s="353"/>
      <c r="F46" s="137"/>
      <c r="G46" s="137"/>
      <c r="H46" s="137"/>
      <c r="I46" s="137"/>
    </row>
    <row r="47" spans="1:9" ht="26.25" customHeight="1">
      <c r="A47" s="219"/>
      <c r="B47" s="219"/>
      <c r="C47" s="218" t="s">
        <v>458</v>
      </c>
      <c r="D47" s="6"/>
      <c r="E47" s="353"/>
      <c r="F47" s="132"/>
      <c r="G47" s="132"/>
      <c r="H47" s="132"/>
      <c r="I47" s="132"/>
    </row>
    <row r="48" spans="1:9" ht="26.25" customHeight="1">
      <c r="A48" s="201" t="s">
        <v>457</v>
      </c>
      <c r="B48" s="201" t="s">
        <v>245</v>
      </c>
      <c r="C48" s="156" t="s">
        <v>456</v>
      </c>
      <c r="D48" s="175"/>
      <c r="E48" s="353"/>
      <c r="F48" s="122">
        <f>F49+F50+F51</f>
        <v>0</v>
      </c>
      <c r="G48" s="122">
        <f>G49+G50+G51</f>
        <v>0</v>
      </c>
      <c r="H48" s="122">
        <f>H49+H50+H51</f>
        <v>0</v>
      </c>
      <c r="I48" s="122">
        <f>I49+I50+I51</f>
        <v>0</v>
      </c>
    </row>
    <row r="49" spans="1:9" ht="17.25" customHeight="1">
      <c r="A49" s="202"/>
      <c r="B49" s="173"/>
      <c r="C49" s="90" t="s">
        <v>455</v>
      </c>
      <c r="D49" s="173"/>
      <c r="E49" s="353"/>
      <c r="F49" s="132"/>
      <c r="G49" s="132"/>
      <c r="H49" s="132"/>
      <c r="I49" s="132"/>
    </row>
    <row r="50" spans="1:9" ht="25.5" customHeight="1">
      <c r="A50" s="202"/>
      <c r="B50" s="173"/>
      <c r="C50" s="90" t="s">
        <v>454</v>
      </c>
      <c r="D50" s="173"/>
      <c r="E50" s="353"/>
      <c r="F50" s="132"/>
      <c r="G50" s="132"/>
      <c r="H50" s="132"/>
      <c r="I50" s="132"/>
    </row>
    <row r="51" spans="1:9" ht="18.75" customHeight="1">
      <c r="A51" s="202"/>
      <c r="B51" s="173"/>
      <c r="C51" s="180" t="s">
        <v>453</v>
      </c>
      <c r="D51" s="173"/>
      <c r="E51" s="353"/>
      <c r="F51" s="132"/>
      <c r="G51" s="132"/>
      <c r="H51" s="132"/>
      <c r="I51" s="132"/>
    </row>
    <row r="52" spans="1:9" ht="33.75" customHeight="1">
      <c r="A52" s="201" t="s">
        <v>452</v>
      </c>
      <c r="B52" s="201" t="s">
        <v>245</v>
      </c>
      <c r="C52" s="174" t="s">
        <v>451</v>
      </c>
      <c r="D52" s="175"/>
      <c r="E52" s="353"/>
      <c r="F52" s="122">
        <f>F53+F54+F55+F56</f>
        <v>0</v>
      </c>
      <c r="G52" s="122">
        <f>G53+G54+G55+G56</f>
        <v>0</v>
      </c>
      <c r="H52" s="122">
        <f>H53+H54+H55+H56</f>
        <v>0</v>
      </c>
      <c r="I52" s="122">
        <f>I53+I54+I55+I56</f>
        <v>0</v>
      </c>
    </row>
    <row r="53" spans="1:9" ht="30" customHeight="1">
      <c r="A53" s="92"/>
      <c r="B53" s="92"/>
      <c r="C53" s="90" t="s">
        <v>450</v>
      </c>
      <c r="D53" s="173"/>
      <c r="E53" s="353"/>
      <c r="F53" s="137"/>
      <c r="G53" s="137"/>
      <c r="H53" s="137"/>
      <c r="I53" s="132"/>
    </row>
    <row r="54" spans="1:9" ht="24" customHeight="1">
      <c r="A54" s="92"/>
      <c r="B54" s="92"/>
      <c r="C54" s="90" t="s">
        <v>449</v>
      </c>
      <c r="D54" s="173"/>
      <c r="E54" s="353"/>
      <c r="F54" s="137"/>
      <c r="G54" s="137"/>
      <c r="H54" s="137"/>
      <c r="I54" s="132"/>
    </row>
    <row r="55" spans="1:9" ht="30" customHeight="1">
      <c r="A55" s="92"/>
      <c r="B55" s="92"/>
      <c r="C55" s="90" t="s">
        <v>448</v>
      </c>
      <c r="D55" s="173"/>
      <c r="E55" s="353"/>
      <c r="F55" s="137"/>
      <c r="G55" s="137"/>
      <c r="H55" s="137"/>
      <c r="I55" s="132"/>
    </row>
    <row r="56" spans="1:9" ht="29.25" customHeight="1">
      <c r="A56" s="202"/>
      <c r="B56" s="173"/>
      <c r="C56" s="90" t="s">
        <v>447</v>
      </c>
      <c r="D56" s="173"/>
      <c r="E56" s="353"/>
      <c r="F56" s="137"/>
      <c r="G56" s="137"/>
      <c r="H56" s="137"/>
      <c r="I56" s="137"/>
    </row>
    <row r="57" spans="1:9" ht="42.75" customHeight="1">
      <c r="A57" s="200" t="s">
        <v>27</v>
      </c>
      <c r="B57" s="130" t="s">
        <v>22</v>
      </c>
      <c r="C57" s="166" t="s">
        <v>26</v>
      </c>
      <c r="D57" s="147" t="s">
        <v>24</v>
      </c>
      <c r="E57" s="207"/>
      <c r="F57" s="126">
        <f>F58</f>
        <v>0</v>
      </c>
      <c r="G57" s="126">
        <f>G58</f>
        <v>0</v>
      </c>
      <c r="H57" s="126">
        <f>H58</f>
        <v>0</v>
      </c>
      <c r="I57" s="126">
        <f>I58</f>
        <v>0</v>
      </c>
    </row>
    <row r="58" spans="1:9" ht="35.25" customHeight="1">
      <c r="A58" s="201" t="s">
        <v>446</v>
      </c>
      <c r="B58" s="201" t="s">
        <v>245</v>
      </c>
      <c r="C58" s="174" t="s">
        <v>445</v>
      </c>
      <c r="D58" s="175"/>
      <c r="E58" s="353"/>
      <c r="F58" s="122">
        <f>F59+F60+F61+F62+F63+F64</f>
        <v>0</v>
      </c>
      <c r="G58" s="122">
        <f>G59+G60+G61+G62+G63+G64</f>
        <v>0</v>
      </c>
      <c r="H58" s="122">
        <f>H59+H60+H61+H62+H63+H64</f>
        <v>0</v>
      </c>
      <c r="I58" s="122">
        <f>I59+I60+I61+I62+I63+I64</f>
        <v>0</v>
      </c>
    </row>
    <row r="59" spans="1:9" ht="43.5" customHeight="1">
      <c r="A59" s="92"/>
      <c r="B59" s="92"/>
      <c r="C59" s="90" t="s">
        <v>444</v>
      </c>
      <c r="D59" s="173"/>
      <c r="E59" s="353"/>
      <c r="F59" s="137"/>
      <c r="G59" s="137"/>
      <c r="H59" s="137"/>
      <c r="I59" s="132"/>
    </row>
    <row r="60" spans="1:9" ht="39.75" customHeight="1">
      <c r="A60" s="202"/>
      <c r="B60" s="173"/>
      <c r="C60" s="90" t="s">
        <v>443</v>
      </c>
      <c r="D60" s="173"/>
      <c r="E60" s="353"/>
      <c r="F60" s="137"/>
      <c r="G60" s="137"/>
      <c r="H60" s="137"/>
      <c r="I60" s="132"/>
    </row>
    <row r="61" spans="1:9" ht="39.75" customHeight="1">
      <c r="A61" s="202"/>
      <c r="B61" s="173"/>
      <c r="C61" s="90" t="s">
        <v>442</v>
      </c>
      <c r="D61" s="173"/>
      <c r="E61" s="353"/>
      <c r="F61" s="137"/>
      <c r="G61" s="137"/>
      <c r="H61" s="137"/>
      <c r="I61" s="132"/>
    </row>
    <row r="62" spans="1:9" ht="36" customHeight="1">
      <c r="A62" s="202"/>
      <c r="B62" s="173"/>
      <c r="C62" s="90" t="s">
        <v>441</v>
      </c>
      <c r="D62" s="173"/>
      <c r="E62" s="353"/>
      <c r="F62" s="137"/>
      <c r="G62" s="137"/>
      <c r="H62" s="137"/>
      <c r="I62" s="132"/>
    </row>
    <row r="63" spans="1:9" ht="40.5" customHeight="1">
      <c r="A63" s="202"/>
      <c r="B63" s="173"/>
      <c r="C63" s="90" t="s">
        <v>440</v>
      </c>
      <c r="D63" s="173"/>
      <c r="E63" s="353"/>
      <c r="F63" s="137"/>
      <c r="G63" s="137"/>
      <c r="H63" s="137"/>
      <c r="I63" s="137"/>
    </row>
    <row r="64" spans="1:9" ht="28.5" customHeight="1">
      <c r="A64" s="202"/>
      <c r="B64" s="173"/>
      <c r="C64" s="90" t="s">
        <v>439</v>
      </c>
      <c r="D64" s="173"/>
      <c r="E64" s="353"/>
      <c r="F64" s="137"/>
      <c r="G64" s="137"/>
      <c r="H64" s="137"/>
      <c r="I64" s="137"/>
    </row>
    <row r="65" spans="1:9" ht="62.25" customHeight="1">
      <c r="A65" s="200" t="s">
        <v>29</v>
      </c>
      <c r="B65" s="130" t="s">
        <v>22</v>
      </c>
      <c r="C65" s="166" t="s">
        <v>28</v>
      </c>
      <c r="D65" s="147" t="s">
        <v>24</v>
      </c>
      <c r="E65" s="207"/>
      <c r="F65" s="126">
        <f>F66</f>
        <v>0</v>
      </c>
      <c r="G65" s="126">
        <f>G66</f>
        <v>0</v>
      </c>
      <c r="H65" s="126">
        <f>H66</f>
        <v>0</v>
      </c>
      <c r="I65" s="126">
        <f>I66</f>
        <v>0</v>
      </c>
    </row>
    <row r="66" spans="1:9" ht="48.75" customHeight="1">
      <c r="A66" s="201" t="s">
        <v>438</v>
      </c>
      <c r="B66" s="201" t="s">
        <v>245</v>
      </c>
      <c r="C66" s="174" t="s">
        <v>28</v>
      </c>
      <c r="D66" s="175"/>
      <c r="E66" s="353"/>
      <c r="F66" s="122">
        <f>F67+F68+F69+F70+F71+F72+F73+F74+F75+F76</f>
        <v>0</v>
      </c>
      <c r="G66" s="122">
        <f>G67+G68+G69+G70+G71+G72+G73+G74+G75+G76</f>
        <v>0</v>
      </c>
      <c r="H66" s="122">
        <f>H67+H68+H69+H70+H71+H72+H73+H74+H75+H76</f>
        <v>0</v>
      </c>
      <c r="I66" s="122">
        <f>I67+I68+I69+I70+I71+I72+I73+I74+I75+I76</f>
        <v>0</v>
      </c>
    </row>
    <row r="67" spans="1:9" ht="72" customHeight="1">
      <c r="A67" s="92"/>
      <c r="B67" s="92"/>
      <c r="C67" s="90" t="s">
        <v>437</v>
      </c>
      <c r="D67" s="173"/>
      <c r="E67" s="353"/>
      <c r="F67" s="132"/>
      <c r="G67" s="132"/>
      <c r="H67" s="132"/>
      <c r="I67" s="132"/>
    </row>
    <row r="68" spans="1:9" ht="54" customHeight="1">
      <c r="A68" s="92"/>
      <c r="B68" s="92"/>
      <c r="C68" s="90" t="s">
        <v>436</v>
      </c>
      <c r="D68" s="173"/>
      <c r="E68" s="353"/>
      <c r="F68" s="137"/>
      <c r="G68" s="137"/>
      <c r="H68" s="137"/>
      <c r="I68" s="137"/>
    </row>
    <row r="69" spans="1:9" ht="41.25" customHeight="1">
      <c r="A69" s="92"/>
      <c r="B69" s="92"/>
      <c r="C69" s="90" t="s">
        <v>435</v>
      </c>
      <c r="D69" s="173"/>
      <c r="E69" s="353"/>
      <c r="F69" s="137"/>
      <c r="G69" s="137"/>
      <c r="H69" s="137"/>
      <c r="I69" s="137"/>
    </row>
    <row r="70" spans="1:9" ht="42" customHeight="1">
      <c r="A70" s="92"/>
      <c r="B70" s="92"/>
      <c r="C70" s="90" t="s">
        <v>434</v>
      </c>
      <c r="D70" s="173"/>
      <c r="E70" s="353"/>
      <c r="F70" s="137"/>
      <c r="G70" s="137"/>
      <c r="H70" s="137"/>
      <c r="I70" s="137"/>
    </row>
    <row r="71" spans="1:9" ht="36" customHeight="1">
      <c r="A71" s="92"/>
      <c r="B71" s="92"/>
      <c r="C71" s="90" t="s">
        <v>433</v>
      </c>
      <c r="D71" s="173"/>
      <c r="E71" s="353"/>
      <c r="F71" s="137"/>
      <c r="G71" s="137"/>
      <c r="H71" s="137"/>
      <c r="I71" s="137"/>
    </row>
    <row r="72" spans="1:9" ht="55.5" customHeight="1">
      <c r="A72" s="92"/>
      <c r="B72" s="92"/>
      <c r="C72" s="90" t="s">
        <v>432</v>
      </c>
      <c r="D72" s="173"/>
      <c r="E72" s="353"/>
      <c r="F72" s="137"/>
      <c r="G72" s="137"/>
      <c r="H72" s="137"/>
      <c r="I72" s="137"/>
    </row>
    <row r="73" spans="1:9" ht="57" customHeight="1">
      <c r="A73" s="92"/>
      <c r="B73" s="92"/>
      <c r="C73" s="90" t="s">
        <v>431</v>
      </c>
      <c r="D73" s="173"/>
      <c r="E73" s="353"/>
      <c r="F73" s="137"/>
      <c r="G73" s="137"/>
      <c r="H73" s="137"/>
      <c r="I73" s="137"/>
    </row>
    <row r="74" spans="1:9" ht="73.5" customHeight="1">
      <c r="A74" s="92"/>
      <c r="B74" s="92"/>
      <c r="C74" s="90" t="s">
        <v>430</v>
      </c>
      <c r="D74" s="173"/>
      <c r="E74" s="353"/>
      <c r="F74" s="137"/>
      <c r="G74" s="137"/>
      <c r="H74" s="137"/>
      <c r="I74" s="137"/>
    </row>
    <row r="75" spans="1:9" ht="45.75" customHeight="1">
      <c r="A75" s="92"/>
      <c r="B75" s="92"/>
      <c r="C75" s="28" t="s">
        <v>429</v>
      </c>
      <c r="D75" s="173"/>
      <c r="E75" s="353"/>
      <c r="F75" s="137"/>
      <c r="G75" s="137"/>
      <c r="H75" s="137"/>
      <c r="I75" s="137"/>
    </row>
    <row r="76" spans="1:9" ht="30.75" customHeight="1">
      <c r="A76" s="202"/>
      <c r="B76" s="173"/>
      <c r="C76" s="90" t="s">
        <v>428</v>
      </c>
      <c r="D76" s="173"/>
      <c r="E76" s="353"/>
      <c r="F76" s="137"/>
      <c r="G76" s="137"/>
      <c r="H76" s="137"/>
      <c r="I76" s="137"/>
    </row>
    <row r="77" spans="1:9" ht="47.25" customHeight="1">
      <c r="A77" s="131" t="s">
        <v>32</v>
      </c>
      <c r="B77" s="130" t="s">
        <v>22</v>
      </c>
      <c r="C77" s="166" t="s">
        <v>30</v>
      </c>
      <c r="D77" s="147" t="s">
        <v>24</v>
      </c>
      <c r="E77" s="207"/>
      <c r="F77" s="126">
        <f>F78</f>
        <v>0</v>
      </c>
      <c r="G77" s="126">
        <f>G78</f>
        <v>0</v>
      </c>
      <c r="H77" s="126">
        <f>H78</f>
        <v>0</v>
      </c>
      <c r="I77" s="126">
        <f>I78</f>
        <v>0</v>
      </c>
    </row>
    <row r="78" spans="1:9" ht="36" customHeight="1">
      <c r="A78" s="201" t="s">
        <v>427</v>
      </c>
      <c r="B78" s="201" t="s">
        <v>245</v>
      </c>
      <c r="C78" s="124" t="s">
        <v>426</v>
      </c>
      <c r="D78" s="175"/>
      <c r="E78" s="353"/>
      <c r="F78" s="122">
        <f>F79+F80</f>
        <v>0</v>
      </c>
      <c r="G78" s="122">
        <f>G79+G80</f>
        <v>0</v>
      </c>
      <c r="H78" s="122">
        <f>H79+H80</f>
        <v>0</v>
      </c>
      <c r="I78" s="122">
        <f>I79+I80</f>
        <v>0</v>
      </c>
    </row>
    <row r="79" spans="1:9" ht="42" customHeight="1">
      <c r="A79" s="92"/>
      <c r="B79" s="92"/>
      <c r="C79" s="7" t="s">
        <v>425</v>
      </c>
      <c r="D79" s="173"/>
      <c r="E79" s="353"/>
      <c r="F79" s="137"/>
      <c r="G79" s="137"/>
      <c r="H79" s="137"/>
      <c r="I79" s="132"/>
    </row>
    <row r="80" spans="1:9" ht="33" customHeight="1">
      <c r="A80" s="92"/>
      <c r="B80" s="92"/>
      <c r="C80" s="28" t="s">
        <v>424</v>
      </c>
      <c r="D80" s="173"/>
      <c r="E80" s="353"/>
      <c r="F80" s="137"/>
      <c r="G80" s="137"/>
      <c r="H80" s="137"/>
      <c r="I80" s="137"/>
    </row>
    <row r="81" spans="1:9" ht="36" customHeight="1">
      <c r="A81" s="201" t="s">
        <v>423</v>
      </c>
      <c r="B81" s="201" t="s">
        <v>245</v>
      </c>
      <c r="C81" s="174" t="s">
        <v>30</v>
      </c>
      <c r="D81" s="175"/>
      <c r="E81" s="353"/>
      <c r="F81" s="122">
        <f>F82+F83+F84+F85+F86+F87+F88+F89+F90+F91</f>
        <v>0</v>
      </c>
      <c r="G81" s="122">
        <f>G82+G83+G84+G85+G86+G87+G88+G89+G90+G91</f>
        <v>0</v>
      </c>
      <c r="H81" s="122">
        <f>H82+H83+H84+H85+H86+H87+H88+H89+H90+H91</f>
        <v>0</v>
      </c>
      <c r="I81" s="122">
        <f>I82+I83+I84+I85+I86+I87+I88+I89+I90+I91</f>
        <v>0</v>
      </c>
    </row>
    <row r="82" spans="1:9" ht="43.5" customHeight="1">
      <c r="A82" s="92"/>
      <c r="B82" s="92"/>
      <c r="C82" s="31" t="s">
        <v>540</v>
      </c>
      <c r="D82" s="173"/>
      <c r="E82" s="353"/>
      <c r="F82" s="137"/>
      <c r="G82" s="137"/>
      <c r="H82" s="137"/>
      <c r="I82" s="137"/>
    </row>
    <row r="83" spans="1:9" ht="30" customHeight="1">
      <c r="A83" s="92"/>
      <c r="B83" s="92"/>
      <c r="C83" s="31" t="s">
        <v>422</v>
      </c>
      <c r="D83" s="173"/>
      <c r="E83" s="353"/>
      <c r="F83" s="137"/>
      <c r="G83" s="137"/>
      <c r="H83" s="137"/>
      <c r="I83" s="137"/>
    </row>
    <row r="84" spans="1:9" ht="59.25" customHeight="1">
      <c r="A84" s="92"/>
      <c r="B84" s="92"/>
      <c r="C84" s="31" t="s">
        <v>421</v>
      </c>
      <c r="D84" s="173"/>
      <c r="E84" s="353"/>
      <c r="F84" s="137"/>
      <c r="G84" s="137"/>
      <c r="H84" s="137"/>
      <c r="I84" s="137"/>
    </row>
    <row r="85" spans="1:9" ht="97.5" customHeight="1">
      <c r="A85" s="92"/>
      <c r="B85" s="92"/>
      <c r="C85" s="24" t="s">
        <v>420</v>
      </c>
      <c r="D85" s="173"/>
      <c r="E85" s="353"/>
      <c r="F85" s="137"/>
      <c r="G85" s="137"/>
      <c r="H85" s="137"/>
      <c r="I85" s="137"/>
    </row>
    <row r="86" spans="1:9" ht="43.5" customHeight="1">
      <c r="A86" s="92"/>
      <c r="B86" s="92"/>
      <c r="C86" s="31" t="s">
        <v>419</v>
      </c>
      <c r="D86" s="173"/>
      <c r="E86" s="353"/>
      <c r="F86" s="137"/>
      <c r="G86" s="137"/>
      <c r="H86" s="137"/>
      <c r="I86" s="137"/>
    </row>
    <row r="87" spans="1:9" ht="54.75" customHeight="1">
      <c r="A87" s="92"/>
      <c r="B87" s="92"/>
      <c r="C87" s="31" t="s">
        <v>539</v>
      </c>
      <c r="D87" s="173"/>
      <c r="E87" s="353"/>
      <c r="F87" s="137"/>
      <c r="G87" s="137"/>
      <c r="H87" s="137"/>
      <c r="I87" s="137"/>
    </row>
    <row r="88" spans="1:9" ht="57" customHeight="1">
      <c r="A88" s="92"/>
      <c r="B88" s="92"/>
      <c r="C88" s="31" t="s">
        <v>596</v>
      </c>
      <c r="D88" s="173"/>
      <c r="E88" s="353"/>
      <c r="F88" s="137"/>
      <c r="G88" s="137"/>
      <c r="H88" s="137"/>
      <c r="I88" s="137"/>
    </row>
    <row r="89" spans="1:9" ht="43.5" customHeight="1">
      <c r="A89" s="92"/>
      <c r="B89" s="92"/>
      <c r="C89" s="24" t="s">
        <v>418</v>
      </c>
      <c r="D89" s="173"/>
      <c r="E89" s="353"/>
      <c r="F89" s="137"/>
      <c r="G89" s="137"/>
      <c r="H89" s="137"/>
      <c r="I89" s="137"/>
    </row>
    <row r="90" spans="1:9" ht="43.5" customHeight="1">
      <c r="A90" s="92"/>
      <c r="B90" s="92"/>
      <c r="C90" s="31" t="s">
        <v>417</v>
      </c>
      <c r="D90" s="173"/>
      <c r="E90" s="353"/>
      <c r="F90" s="137"/>
      <c r="G90" s="137"/>
      <c r="H90" s="137"/>
      <c r="I90" s="137"/>
    </row>
    <row r="91" spans="1:9" ht="51.75" customHeight="1">
      <c r="A91" s="92"/>
      <c r="B91" s="92"/>
      <c r="C91" s="217" t="s">
        <v>416</v>
      </c>
      <c r="D91" s="180"/>
      <c r="E91" s="353"/>
      <c r="F91" s="137"/>
      <c r="G91" s="137"/>
      <c r="H91" s="137"/>
      <c r="I91" s="137"/>
    </row>
    <row r="92" spans="1:9" ht="48.75" customHeight="1">
      <c r="A92" s="200" t="s">
        <v>73</v>
      </c>
      <c r="B92" s="130" t="s">
        <v>22</v>
      </c>
      <c r="C92" s="208" t="s">
        <v>33</v>
      </c>
      <c r="D92" s="147" t="s">
        <v>24</v>
      </c>
      <c r="E92" s="207"/>
      <c r="F92" s="126">
        <f>F93</f>
        <v>0</v>
      </c>
      <c r="G92" s="126">
        <f>G93</f>
        <v>0</v>
      </c>
      <c r="H92" s="126">
        <f>H93</f>
        <v>0</v>
      </c>
      <c r="I92" s="126">
        <f>SUM(I93)</f>
        <v>0</v>
      </c>
    </row>
    <row r="93" spans="1:9" ht="45.75" customHeight="1">
      <c r="A93" s="154" t="s">
        <v>415</v>
      </c>
      <c r="B93" s="201" t="s">
        <v>245</v>
      </c>
      <c r="C93" s="194" t="s">
        <v>537</v>
      </c>
      <c r="D93" s="175"/>
      <c r="E93" s="216"/>
      <c r="F93" s="122">
        <f>F94+F95+F96</f>
        <v>0</v>
      </c>
      <c r="G93" s="122">
        <f>G94+G95+G96</f>
        <v>0</v>
      </c>
      <c r="H93" s="122">
        <f>H94+H95+H96</f>
        <v>0</v>
      </c>
      <c r="I93" s="122">
        <f>SUM(I94+I95+I96)</f>
        <v>0</v>
      </c>
    </row>
    <row r="94" spans="1:9" s="213" customFormat="1" ht="15.75">
      <c r="A94" s="350"/>
      <c r="B94" s="355"/>
      <c r="C94" s="354" t="s">
        <v>414</v>
      </c>
      <c r="D94" s="173"/>
      <c r="E94" s="215"/>
      <c r="F94" s="132"/>
      <c r="G94" s="132"/>
      <c r="H94" s="132"/>
      <c r="I94" s="132"/>
    </row>
    <row r="95" spans="1:9" s="213" customFormat="1" ht="15.75">
      <c r="A95" s="350"/>
      <c r="B95" s="355"/>
      <c r="C95" s="354"/>
      <c r="D95" s="173"/>
      <c r="E95" s="215"/>
      <c r="F95" s="132"/>
      <c r="G95" s="132"/>
      <c r="H95" s="132"/>
      <c r="I95" s="132"/>
    </row>
    <row r="96" spans="1:9" s="213" customFormat="1" ht="15.75">
      <c r="A96" s="350"/>
      <c r="B96" s="355"/>
      <c r="C96" s="354"/>
      <c r="D96" s="173"/>
      <c r="E96" s="215"/>
      <c r="F96" s="137"/>
      <c r="G96" s="137"/>
      <c r="H96" s="137"/>
      <c r="I96" s="137"/>
    </row>
    <row r="97" spans="1:9" ht="97.5" customHeight="1">
      <c r="A97" s="172">
        <v>3</v>
      </c>
      <c r="B97" s="171" t="s">
        <v>31</v>
      </c>
      <c r="C97" s="210" t="s">
        <v>571</v>
      </c>
      <c r="D97" s="206" t="s">
        <v>24</v>
      </c>
      <c r="E97" s="171"/>
      <c r="F97" s="209">
        <f>F98+F110</f>
        <v>0</v>
      </c>
      <c r="G97" s="209">
        <f>G98+G110</f>
        <v>0</v>
      </c>
      <c r="H97" s="209">
        <f>H98+H110</f>
        <v>0</v>
      </c>
      <c r="I97" s="209">
        <f>I98+I110</f>
        <v>0</v>
      </c>
    </row>
    <row r="98" spans="1:9" ht="45" customHeight="1">
      <c r="A98" s="131" t="s">
        <v>2</v>
      </c>
      <c r="B98" s="130" t="s">
        <v>22</v>
      </c>
      <c r="C98" s="208" t="s">
        <v>36</v>
      </c>
      <c r="D98" s="147" t="s">
        <v>24</v>
      </c>
      <c r="E98" s="207"/>
      <c r="F98" s="126">
        <f>F99</f>
        <v>0</v>
      </c>
      <c r="G98" s="126">
        <f>G99</f>
        <v>0</v>
      </c>
      <c r="H98" s="126">
        <f>H99</f>
        <v>0</v>
      </c>
      <c r="I98" s="126">
        <f>I99</f>
        <v>0</v>
      </c>
    </row>
    <row r="99" spans="1:9" ht="37.5" customHeight="1">
      <c r="A99" s="201" t="s">
        <v>413</v>
      </c>
      <c r="B99" s="201" t="s">
        <v>245</v>
      </c>
      <c r="C99" s="145" t="s">
        <v>412</v>
      </c>
      <c r="D99" s="135"/>
      <c r="E99" s="348"/>
      <c r="F99" s="214">
        <f>F100+F101+F102+F103+F104+F105+F106+F109</f>
        <v>0</v>
      </c>
      <c r="G99" s="214">
        <f>G100+G101+G102+G103+G104+G105+G106+G109</f>
        <v>0</v>
      </c>
      <c r="H99" s="214">
        <f>H100+H101+H102+H103+H104+H105+H106+H109</f>
        <v>0</v>
      </c>
      <c r="I99" s="214">
        <f>I100+I101+I102+I103+I104+I105+I106+I109</f>
        <v>0</v>
      </c>
    </row>
    <row r="100" spans="1:12" ht="38.25" customHeight="1">
      <c r="A100" s="202"/>
      <c r="B100" s="92"/>
      <c r="C100" s="90" t="s">
        <v>411</v>
      </c>
      <c r="D100" s="6"/>
      <c r="E100" s="348"/>
      <c r="F100" s="212"/>
      <c r="G100" s="212"/>
      <c r="H100" s="212"/>
      <c r="I100" s="212"/>
      <c r="J100" s="213"/>
      <c r="K100" s="213"/>
      <c r="L100" s="213"/>
    </row>
    <row r="101" spans="1:12" ht="58.5" customHeight="1">
      <c r="A101" s="202"/>
      <c r="B101" s="92"/>
      <c r="C101" s="90" t="s">
        <v>410</v>
      </c>
      <c r="D101" s="6"/>
      <c r="E101" s="348"/>
      <c r="F101" s="211"/>
      <c r="G101" s="211"/>
      <c r="H101" s="211"/>
      <c r="I101" s="211"/>
      <c r="J101" s="213"/>
      <c r="K101" s="213"/>
      <c r="L101" s="213"/>
    </row>
    <row r="102" spans="1:12" ht="38.25" customHeight="1">
      <c r="A102" s="202"/>
      <c r="B102" s="92"/>
      <c r="C102" s="90" t="s">
        <v>409</v>
      </c>
      <c r="D102" s="6"/>
      <c r="E102" s="348"/>
      <c r="F102" s="211"/>
      <c r="G102" s="211"/>
      <c r="H102" s="211"/>
      <c r="I102" s="211"/>
      <c r="J102" s="213"/>
      <c r="K102" s="213"/>
      <c r="L102" s="213"/>
    </row>
    <row r="103" spans="1:12" ht="36" customHeight="1">
      <c r="A103" s="202"/>
      <c r="B103" s="92"/>
      <c r="C103" s="90" t="s">
        <v>408</v>
      </c>
      <c r="D103" s="6"/>
      <c r="E103" s="348"/>
      <c r="F103" s="211"/>
      <c r="G103" s="211"/>
      <c r="H103" s="211"/>
      <c r="I103" s="211"/>
      <c r="J103" s="213"/>
      <c r="K103" s="213"/>
      <c r="L103" s="213"/>
    </row>
    <row r="104" spans="1:12" ht="31.5" customHeight="1">
      <c r="A104" s="202"/>
      <c r="B104" s="92"/>
      <c r="C104" s="296" t="s">
        <v>407</v>
      </c>
      <c r="D104" s="6"/>
      <c r="E104" s="348"/>
      <c r="F104" s="211"/>
      <c r="G104" s="211"/>
      <c r="H104" s="211"/>
      <c r="I104" s="211"/>
      <c r="J104" s="213"/>
      <c r="K104" s="213"/>
      <c r="L104" s="213"/>
    </row>
    <row r="105" spans="1:12" ht="36.75" customHeight="1">
      <c r="A105" s="202"/>
      <c r="B105" s="92"/>
      <c r="C105" s="90" t="s">
        <v>406</v>
      </c>
      <c r="D105" s="6"/>
      <c r="E105" s="348"/>
      <c r="F105" s="211"/>
      <c r="G105" s="211"/>
      <c r="H105" s="211"/>
      <c r="I105" s="211"/>
      <c r="J105" s="213"/>
      <c r="K105" s="213"/>
      <c r="L105" s="213"/>
    </row>
    <row r="106" spans="1:12" ht="45.75" customHeight="1">
      <c r="A106" s="202"/>
      <c r="B106" s="92"/>
      <c r="C106" s="90" t="s">
        <v>405</v>
      </c>
      <c r="D106" s="6"/>
      <c r="E106" s="348"/>
      <c r="F106" s="211"/>
      <c r="G106" s="211"/>
      <c r="H106" s="211"/>
      <c r="I106" s="211"/>
      <c r="J106" s="213"/>
      <c r="K106" s="213"/>
      <c r="L106" s="213"/>
    </row>
    <row r="107" spans="1:12" ht="45.75" customHeight="1">
      <c r="A107" s="202"/>
      <c r="B107" s="92"/>
      <c r="C107" s="296" t="s">
        <v>404</v>
      </c>
      <c r="D107" s="6"/>
      <c r="E107" s="348"/>
      <c r="F107" s="211"/>
      <c r="G107" s="211"/>
      <c r="H107" s="211"/>
      <c r="I107" s="211"/>
      <c r="J107" s="213"/>
      <c r="K107" s="213"/>
      <c r="L107" s="213"/>
    </row>
    <row r="108" spans="1:12" ht="45.75" customHeight="1">
      <c r="A108" s="202"/>
      <c r="B108" s="92"/>
      <c r="C108" s="297" t="s">
        <v>545</v>
      </c>
      <c r="D108" s="6"/>
      <c r="E108" s="348"/>
      <c r="F108" s="211"/>
      <c r="G108" s="211"/>
      <c r="H108" s="211"/>
      <c r="I108" s="211"/>
      <c r="J108" s="213"/>
      <c r="K108" s="213"/>
      <c r="L108" s="213"/>
    </row>
    <row r="109" spans="1:9" ht="51.75" customHeight="1">
      <c r="A109" s="202"/>
      <c r="B109" s="92"/>
      <c r="C109" s="297" t="s">
        <v>546</v>
      </c>
      <c r="D109" s="6"/>
      <c r="E109" s="348"/>
      <c r="F109" s="211"/>
      <c r="G109" s="211"/>
      <c r="H109" s="211"/>
      <c r="I109" s="211"/>
    </row>
    <row r="110" spans="1:9" ht="63.75" customHeight="1">
      <c r="A110" s="131" t="s">
        <v>34</v>
      </c>
      <c r="B110" s="130" t="s">
        <v>22</v>
      </c>
      <c r="C110" s="197" t="s">
        <v>35</v>
      </c>
      <c r="D110" s="147" t="s">
        <v>24</v>
      </c>
      <c r="E110" s="207"/>
      <c r="F110" s="126">
        <f>F111+F119</f>
        <v>0</v>
      </c>
      <c r="G110" s="126">
        <f>G111+G119</f>
        <v>0</v>
      </c>
      <c r="H110" s="126">
        <f>H111+H119</f>
        <v>0</v>
      </c>
      <c r="I110" s="126">
        <f>I111+I119</f>
        <v>0</v>
      </c>
    </row>
    <row r="111" spans="1:9" ht="63.75" customHeight="1">
      <c r="A111" s="201" t="s">
        <v>403</v>
      </c>
      <c r="B111" s="201" t="s">
        <v>245</v>
      </c>
      <c r="C111" s="124" t="s">
        <v>402</v>
      </c>
      <c r="D111" s="198"/>
      <c r="E111" s="349"/>
      <c r="F111" s="153">
        <f>SUM(F112:F118)</f>
        <v>0</v>
      </c>
      <c r="G111" s="153">
        <f>SUM(G112:G118)</f>
        <v>0</v>
      </c>
      <c r="H111" s="153">
        <f>SUM(H112:H118)</f>
        <v>0</v>
      </c>
      <c r="I111" s="153">
        <f>SUM(I112:I118)</f>
        <v>0</v>
      </c>
    </row>
    <row r="112" spans="1:9" ht="26.25" customHeight="1">
      <c r="A112" s="14"/>
      <c r="B112" s="15"/>
      <c r="C112" s="180" t="s">
        <v>401</v>
      </c>
      <c r="D112" s="6"/>
      <c r="E112" s="349"/>
      <c r="F112" s="212"/>
      <c r="G112" s="212"/>
      <c r="H112" s="212"/>
      <c r="I112" s="212"/>
    </row>
    <row r="113" spans="1:9" ht="58.5" customHeight="1">
      <c r="A113" s="14"/>
      <c r="B113" s="15"/>
      <c r="C113" s="28" t="s">
        <v>400</v>
      </c>
      <c r="D113" s="6"/>
      <c r="E113" s="349"/>
      <c r="F113" s="212"/>
      <c r="G113" s="212"/>
      <c r="H113" s="212"/>
      <c r="I113" s="212"/>
    </row>
    <row r="114" spans="1:9" ht="27" customHeight="1">
      <c r="A114" s="14"/>
      <c r="B114" s="15"/>
      <c r="C114" s="90" t="s">
        <v>399</v>
      </c>
      <c r="D114" s="6"/>
      <c r="E114" s="349"/>
      <c r="F114" s="211"/>
      <c r="G114" s="211"/>
      <c r="H114" s="211"/>
      <c r="I114" s="211"/>
    </row>
    <row r="115" spans="1:9" ht="33" customHeight="1">
      <c r="A115" s="159"/>
      <c r="B115" s="159"/>
      <c r="C115" s="146" t="s">
        <v>398</v>
      </c>
      <c r="D115" s="148"/>
      <c r="E115" s="349"/>
      <c r="F115" s="160"/>
      <c r="G115" s="160"/>
      <c r="H115" s="160"/>
      <c r="I115" s="160"/>
    </row>
    <row r="116" spans="1:9" ht="35.25" customHeight="1">
      <c r="A116" s="159"/>
      <c r="B116" s="159"/>
      <c r="C116" s="143" t="s">
        <v>397</v>
      </c>
      <c r="D116" s="148"/>
      <c r="E116" s="349"/>
      <c r="F116" s="160"/>
      <c r="G116" s="160"/>
      <c r="H116" s="160"/>
      <c r="I116" s="160"/>
    </row>
    <row r="117" spans="1:9" ht="35.25" customHeight="1">
      <c r="A117" s="181"/>
      <c r="B117" s="180"/>
      <c r="C117" s="146" t="s">
        <v>396</v>
      </c>
      <c r="D117" s="180"/>
      <c r="E117" s="349"/>
      <c r="F117" s="179"/>
      <c r="G117" s="179"/>
      <c r="H117" s="179"/>
      <c r="I117" s="179"/>
    </row>
    <row r="118" spans="1:9" ht="47.25" customHeight="1">
      <c r="A118" s="159"/>
      <c r="B118" s="159"/>
      <c r="C118" s="28" t="s">
        <v>395</v>
      </c>
      <c r="D118" s="148"/>
      <c r="E118" s="349"/>
      <c r="F118" s="160"/>
      <c r="G118" s="160"/>
      <c r="H118" s="160"/>
      <c r="I118" s="160"/>
    </row>
    <row r="119" spans="1:9" ht="39.75" customHeight="1">
      <c r="A119" s="201" t="s">
        <v>394</v>
      </c>
      <c r="B119" s="201" t="s">
        <v>245</v>
      </c>
      <c r="C119" s="194" t="s">
        <v>393</v>
      </c>
      <c r="D119" s="198"/>
      <c r="E119" s="349"/>
      <c r="F119" s="153">
        <f>F120+F121+F122+F123+F124</f>
        <v>0</v>
      </c>
      <c r="G119" s="153">
        <f>G120+G121+G122+G123+G124</f>
        <v>0</v>
      </c>
      <c r="H119" s="153">
        <f>H120+H121+H122+H123+H124</f>
        <v>0</v>
      </c>
      <c r="I119" s="153">
        <f>I120+I121+I122+I123+I124</f>
        <v>0</v>
      </c>
    </row>
    <row r="120" spans="1:9" ht="35.25" customHeight="1">
      <c r="A120" s="202"/>
      <c r="B120" s="92"/>
      <c r="C120" s="90" t="s">
        <v>392</v>
      </c>
      <c r="D120" s="152"/>
      <c r="E120" s="349"/>
      <c r="F120" s="151"/>
      <c r="G120" s="151"/>
      <c r="H120" s="151"/>
      <c r="I120" s="151"/>
    </row>
    <row r="121" spans="1:9" ht="34.5" customHeight="1">
      <c r="A121" s="202"/>
      <c r="B121" s="92"/>
      <c r="C121" s="90" t="s">
        <v>391</v>
      </c>
      <c r="D121" s="152"/>
      <c r="E121" s="349"/>
      <c r="F121" s="151"/>
      <c r="G121" s="151"/>
      <c r="H121" s="151"/>
      <c r="I121" s="151"/>
    </row>
    <row r="122" spans="1:9" ht="30.75" customHeight="1">
      <c r="A122" s="202"/>
      <c r="B122" s="92"/>
      <c r="C122" s="143" t="s">
        <v>390</v>
      </c>
      <c r="D122" s="152"/>
      <c r="E122" s="349"/>
      <c r="F122" s="151"/>
      <c r="G122" s="151"/>
      <c r="H122" s="151"/>
      <c r="I122" s="151"/>
    </row>
    <row r="123" spans="1:9" ht="31.5" customHeight="1">
      <c r="A123" s="202"/>
      <c r="B123" s="92"/>
      <c r="C123" s="143" t="s">
        <v>389</v>
      </c>
      <c r="D123" s="152"/>
      <c r="E123" s="349"/>
      <c r="F123" s="151"/>
      <c r="G123" s="151"/>
      <c r="H123" s="151"/>
      <c r="I123" s="151"/>
    </row>
    <row r="124" spans="1:9" ht="29.25" customHeight="1">
      <c r="A124" s="202"/>
      <c r="B124" s="92"/>
      <c r="C124" s="180" t="s">
        <v>388</v>
      </c>
      <c r="D124" s="152"/>
      <c r="E124" s="349"/>
      <c r="F124" s="151"/>
      <c r="G124" s="151"/>
      <c r="H124" s="151"/>
      <c r="I124" s="151"/>
    </row>
    <row r="125" spans="1:9" ht="74.25" customHeight="1">
      <c r="A125" s="172">
        <v>4</v>
      </c>
      <c r="B125" s="171" t="s">
        <v>37</v>
      </c>
      <c r="C125" s="210" t="s">
        <v>553</v>
      </c>
      <c r="D125" s="206" t="s">
        <v>24</v>
      </c>
      <c r="E125" s="171"/>
      <c r="F125" s="209">
        <f>F126</f>
        <v>0</v>
      </c>
      <c r="G125" s="209">
        <f>G126</f>
        <v>0</v>
      </c>
      <c r="H125" s="209">
        <f>H126</f>
        <v>0</v>
      </c>
      <c r="I125" s="209">
        <f>I126</f>
        <v>0</v>
      </c>
    </row>
    <row r="126" spans="1:9" ht="37.5" customHeight="1">
      <c r="A126" s="131" t="s">
        <v>7</v>
      </c>
      <c r="B126" s="130" t="s">
        <v>22</v>
      </c>
      <c r="C126" s="208" t="s">
        <v>38</v>
      </c>
      <c r="D126" s="147" t="s">
        <v>24</v>
      </c>
      <c r="E126" s="207"/>
      <c r="F126" s="126">
        <f>F127+F131+F134+F136</f>
        <v>0</v>
      </c>
      <c r="G126" s="126">
        <f>G127+G131+G134+G136</f>
        <v>0</v>
      </c>
      <c r="H126" s="126">
        <f>H127+H131+H134+H136</f>
        <v>0</v>
      </c>
      <c r="I126" s="126">
        <f>I127+I131+I134+I136</f>
        <v>0</v>
      </c>
    </row>
    <row r="127" spans="1:9" ht="36.75" customHeight="1">
      <c r="A127" s="201" t="s">
        <v>387</v>
      </c>
      <c r="B127" s="201" t="s">
        <v>245</v>
      </c>
      <c r="C127" s="174" t="s">
        <v>386</v>
      </c>
      <c r="D127" s="198"/>
      <c r="E127" s="350"/>
      <c r="F127" s="153">
        <f>F128+F129+F130</f>
        <v>0</v>
      </c>
      <c r="G127" s="153">
        <f>G128+G129+G130</f>
        <v>0</v>
      </c>
      <c r="H127" s="153">
        <f>H128+H129+H130</f>
        <v>0</v>
      </c>
      <c r="I127" s="153">
        <f>I128+I129+I130</f>
        <v>0</v>
      </c>
    </row>
    <row r="128" spans="1:9" ht="33.75" customHeight="1">
      <c r="A128" s="92"/>
      <c r="B128" s="92"/>
      <c r="C128" s="90" t="s">
        <v>385</v>
      </c>
      <c r="D128" s="152"/>
      <c r="E128" s="350"/>
      <c r="F128" s="151"/>
      <c r="G128" s="151"/>
      <c r="H128" s="151"/>
      <c r="I128" s="151"/>
    </row>
    <row r="129" spans="1:9" ht="30.75" customHeight="1">
      <c r="A129" s="159"/>
      <c r="B129" s="159"/>
      <c r="C129" s="90" t="s">
        <v>384</v>
      </c>
      <c r="D129" s="148"/>
      <c r="E129" s="350"/>
      <c r="F129" s="160"/>
      <c r="G129" s="160"/>
      <c r="H129" s="160"/>
      <c r="I129" s="160"/>
    </row>
    <row r="130" spans="1:9" ht="30.75" customHeight="1">
      <c r="A130" s="159"/>
      <c r="B130" s="159"/>
      <c r="C130" s="7" t="s">
        <v>383</v>
      </c>
      <c r="D130" s="148"/>
      <c r="E130" s="350"/>
      <c r="F130" s="160"/>
      <c r="G130" s="160"/>
      <c r="H130" s="160"/>
      <c r="I130" s="160"/>
    </row>
    <row r="131" spans="1:9" ht="30.75" customHeight="1">
      <c r="A131" s="201" t="s">
        <v>382</v>
      </c>
      <c r="B131" s="201" t="s">
        <v>245</v>
      </c>
      <c r="C131" s="174" t="s">
        <v>381</v>
      </c>
      <c r="D131" s="198"/>
      <c r="E131" s="350"/>
      <c r="F131" s="153">
        <f>F132+F133</f>
        <v>0</v>
      </c>
      <c r="G131" s="153">
        <f>G132+G133</f>
        <v>0</v>
      </c>
      <c r="H131" s="153">
        <f>H132+H133</f>
        <v>0</v>
      </c>
      <c r="I131" s="153">
        <f>I132+I133</f>
        <v>0</v>
      </c>
    </row>
    <row r="132" spans="1:9" ht="40.5" customHeight="1">
      <c r="A132" s="92"/>
      <c r="B132" s="92"/>
      <c r="C132" s="90" t="s">
        <v>380</v>
      </c>
      <c r="D132" s="152"/>
      <c r="E132" s="350"/>
      <c r="F132" s="151"/>
      <c r="G132" s="151"/>
      <c r="H132" s="151"/>
      <c r="I132" s="151"/>
    </row>
    <row r="133" spans="1:9" ht="46.5" customHeight="1">
      <c r="A133" s="159"/>
      <c r="B133" s="159"/>
      <c r="C133" s="90" t="s">
        <v>379</v>
      </c>
      <c r="D133" s="148"/>
      <c r="E133" s="350"/>
      <c r="F133" s="160"/>
      <c r="G133" s="160"/>
      <c r="H133" s="160"/>
      <c r="I133" s="160"/>
    </row>
    <row r="134" spans="1:9" ht="48" customHeight="1">
      <c r="A134" s="201" t="s">
        <v>378</v>
      </c>
      <c r="B134" s="201" t="s">
        <v>245</v>
      </c>
      <c r="C134" s="174" t="s">
        <v>377</v>
      </c>
      <c r="D134" s="198"/>
      <c r="E134" s="350"/>
      <c r="F134" s="153">
        <f>F135</f>
        <v>0</v>
      </c>
      <c r="G134" s="153">
        <f>G135</f>
        <v>0</v>
      </c>
      <c r="H134" s="153">
        <f>H135</f>
        <v>0</v>
      </c>
      <c r="I134" s="153">
        <f>I135</f>
        <v>0</v>
      </c>
    </row>
    <row r="135" spans="1:9" ht="47.25" customHeight="1">
      <c r="A135" s="92"/>
      <c r="B135" s="92"/>
      <c r="C135" s="90" t="s">
        <v>376</v>
      </c>
      <c r="D135" s="152"/>
      <c r="E135" s="350"/>
      <c r="F135" s="151"/>
      <c r="G135" s="151"/>
      <c r="H135" s="151"/>
      <c r="I135" s="151"/>
    </row>
    <row r="136" spans="1:9" ht="51" customHeight="1">
      <c r="A136" s="201" t="s">
        <v>375</v>
      </c>
      <c r="B136" s="201" t="s">
        <v>245</v>
      </c>
      <c r="C136" s="174" t="s">
        <v>374</v>
      </c>
      <c r="D136" s="198"/>
      <c r="E136" s="350"/>
      <c r="F136" s="153">
        <f>F137</f>
        <v>0</v>
      </c>
      <c r="G136" s="153">
        <f>G137</f>
        <v>0</v>
      </c>
      <c r="H136" s="153">
        <f>H137</f>
        <v>0</v>
      </c>
      <c r="I136" s="153">
        <f>I137</f>
        <v>0</v>
      </c>
    </row>
    <row r="137" spans="1:9" ht="63" customHeight="1">
      <c r="A137" s="92"/>
      <c r="B137" s="92"/>
      <c r="C137" s="90" t="s">
        <v>373</v>
      </c>
      <c r="D137" s="152"/>
      <c r="E137" s="350"/>
      <c r="F137" s="151"/>
      <c r="G137" s="151"/>
      <c r="H137" s="151"/>
      <c r="I137" s="151"/>
    </row>
    <row r="138" spans="1:9" ht="84" customHeight="1">
      <c r="A138" s="172">
        <v>5</v>
      </c>
      <c r="B138" s="171" t="s">
        <v>39</v>
      </c>
      <c r="C138" s="185" t="s">
        <v>574</v>
      </c>
      <c r="D138" s="206" t="s">
        <v>24</v>
      </c>
      <c r="E138" s="184"/>
      <c r="F138" s="183">
        <f>F139+F154+F165+F171+F202</f>
        <v>0</v>
      </c>
      <c r="G138" s="183">
        <f>G139+G154+G165+G171+G202</f>
        <v>0</v>
      </c>
      <c r="H138" s="183">
        <f>H139+H154+H165+H171+H202</f>
        <v>0</v>
      </c>
      <c r="I138" s="183">
        <f>I139+I154+I165+I171+I202</f>
        <v>0</v>
      </c>
    </row>
    <row r="139" spans="1:9" ht="41.25" customHeight="1">
      <c r="A139" s="178" t="s">
        <v>6</v>
      </c>
      <c r="B139" s="130" t="s">
        <v>22</v>
      </c>
      <c r="C139" s="129" t="s">
        <v>74</v>
      </c>
      <c r="D139" s="147" t="s">
        <v>24</v>
      </c>
      <c r="E139" s="127"/>
      <c r="F139" s="126">
        <f>F140+F153</f>
        <v>0</v>
      </c>
      <c r="G139" s="126">
        <f>G140+G153</f>
        <v>0</v>
      </c>
      <c r="H139" s="126">
        <f>H140+H153</f>
        <v>0</v>
      </c>
      <c r="I139" s="126">
        <f>I140+I153</f>
        <v>0</v>
      </c>
    </row>
    <row r="140" spans="1:9" ht="98.25" customHeight="1">
      <c r="A140" s="201" t="s">
        <v>372</v>
      </c>
      <c r="B140" s="201" t="s">
        <v>245</v>
      </c>
      <c r="C140" s="174" t="s">
        <v>204</v>
      </c>
      <c r="D140" s="205"/>
      <c r="E140" s="154"/>
      <c r="F140" s="153">
        <f>SUM(F141:F152)</f>
        <v>0</v>
      </c>
      <c r="G140" s="153">
        <f>SUM(G141:G152)</f>
        <v>0</v>
      </c>
      <c r="H140" s="153">
        <f>SUM(H141:H152)</f>
        <v>0</v>
      </c>
      <c r="I140" s="153">
        <f>SUM(I141:I152)</f>
        <v>0</v>
      </c>
    </row>
    <row r="141" spans="1:9" ht="26.25" customHeight="1">
      <c r="A141" s="92"/>
      <c r="B141" s="92"/>
      <c r="C141" s="90" t="s">
        <v>371</v>
      </c>
      <c r="D141" s="152"/>
      <c r="E141" s="349"/>
      <c r="F141" s="151"/>
      <c r="G141" s="151"/>
      <c r="H141" s="151"/>
      <c r="I141" s="151"/>
    </row>
    <row r="142" spans="1:9" ht="45.75" customHeight="1">
      <c r="A142" s="92"/>
      <c r="B142" s="92"/>
      <c r="C142" s="90" t="s">
        <v>370</v>
      </c>
      <c r="D142" s="152"/>
      <c r="E142" s="349"/>
      <c r="F142" s="151"/>
      <c r="G142" s="151"/>
      <c r="H142" s="151"/>
      <c r="I142" s="151"/>
    </row>
    <row r="143" spans="1:9" ht="30" customHeight="1">
      <c r="A143" s="92"/>
      <c r="B143" s="92"/>
      <c r="C143" s="90" t="s">
        <v>369</v>
      </c>
      <c r="D143" s="152"/>
      <c r="E143" s="349"/>
      <c r="F143" s="151"/>
      <c r="G143" s="151"/>
      <c r="H143" s="151"/>
      <c r="I143" s="151"/>
    </row>
    <row r="144" spans="1:9" ht="35.25" customHeight="1">
      <c r="A144" s="92"/>
      <c r="B144" s="92"/>
      <c r="C144" s="90" t="s">
        <v>368</v>
      </c>
      <c r="D144" s="152"/>
      <c r="E144" s="349"/>
      <c r="F144" s="151"/>
      <c r="G144" s="151"/>
      <c r="H144" s="151"/>
      <c r="I144" s="151"/>
    </row>
    <row r="145" spans="1:9" ht="27" customHeight="1">
      <c r="A145" s="92"/>
      <c r="B145" s="92"/>
      <c r="C145" s="90" t="s">
        <v>367</v>
      </c>
      <c r="D145" s="152"/>
      <c r="E145" s="349"/>
      <c r="F145" s="151"/>
      <c r="G145" s="151"/>
      <c r="H145" s="151"/>
      <c r="I145" s="151"/>
    </row>
    <row r="146" spans="1:9" ht="27.75" customHeight="1">
      <c r="A146" s="92"/>
      <c r="B146" s="92"/>
      <c r="C146" s="90" t="s">
        <v>366</v>
      </c>
      <c r="D146" s="152"/>
      <c r="E146" s="349"/>
      <c r="F146" s="151"/>
      <c r="G146" s="151"/>
      <c r="H146" s="151"/>
      <c r="I146" s="151"/>
    </row>
    <row r="147" spans="1:9" ht="27" customHeight="1">
      <c r="A147" s="92"/>
      <c r="B147" s="92"/>
      <c r="C147" s="296" t="s">
        <v>365</v>
      </c>
      <c r="D147" s="152"/>
      <c r="E147" s="349"/>
      <c r="F147" s="151"/>
      <c r="G147" s="151"/>
      <c r="H147" s="151"/>
      <c r="I147" s="151"/>
    </row>
    <row r="148" spans="1:9" ht="81" customHeight="1">
      <c r="A148" s="92"/>
      <c r="B148" s="92"/>
      <c r="C148" s="90" t="s">
        <v>364</v>
      </c>
      <c r="D148" s="152"/>
      <c r="E148" s="149"/>
      <c r="F148" s="151"/>
      <c r="G148" s="151"/>
      <c r="H148" s="151"/>
      <c r="I148" s="151"/>
    </row>
    <row r="149" spans="1:9" ht="45" customHeight="1">
      <c r="A149" s="92"/>
      <c r="B149" s="92"/>
      <c r="C149" s="90" t="s">
        <v>363</v>
      </c>
      <c r="D149" s="152"/>
      <c r="E149" s="349"/>
      <c r="F149" s="151"/>
      <c r="G149" s="151"/>
      <c r="H149" s="151"/>
      <c r="I149" s="151"/>
    </row>
    <row r="150" spans="1:9" ht="42" customHeight="1">
      <c r="A150" s="92"/>
      <c r="B150" s="92"/>
      <c r="C150" s="90" t="s">
        <v>362</v>
      </c>
      <c r="D150" s="152"/>
      <c r="E150" s="349"/>
      <c r="F150" s="151"/>
      <c r="G150" s="151"/>
      <c r="H150" s="151"/>
      <c r="I150" s="151"/>
    </row>
    <row r="151" spans="1:9" ht="33" customHeight="1">
      <c r="A151" s="92"/>
      <c r="B151" s="92"/>
      <c r="C151" s="90" t="s">
        <v>361</v>
      </c>
      <c r="D151" s="152"/>
      <c r="E151" s="149"/>
      <c r="F151" s="151"/>
      <c r="G151" s="151"/>
      <c r="H151" s="151"/>
      <c r="I151" s="151"/>
    </row>
    <row r="152" spans="1:9" ht="39.75" customHeight="1">
      <c r="A152" s="92"/>
      <c r="B152" s="92"/>
      <c r="C152" s="90" t="s">
        <v>360</v>
      </c>
      <c r="D152" s="152"/>
      <c r="E152" s="149"/>
      <c r="F152" s="151"/>
      <c r="G152" s="151"/>
      <c r="H152" s="151"/>
      <c r="I152" s="151"/>
    </row>
    <row r="153" spans="1:9" ht="42.75" customHeight="1">
      <c r="A153" s="201" t="s">
        <v>359</v>
      </c>
      <c r="B153" s="201" t="s">
        <v>245</v>
      </c>
      <c r="C153" s="174" t="s">
        <v>358</v>
      </c>
      <c r="D153" s="198"/>
      <c r="E153" s="164"/>
      <c r="F153" s="204"/>
      <c r="G153" s="204"/>
      <c r="H153" s="204"/>
      <c r="I153" s="204"/>
    </row>
    <row r="154" spans="1:9" ht="45" customHeight="1">
      <c r="A154" s="131" t="s">
        <v>40</v>
      </c>
      <c r="B154" s="130" t="s">
        <v>22</v>
      </c>
      <c r="C154" s="166" t="s">
        <v>75</v>
      </c>
      <c r="D154" s="203" t="s">
        <v>24</v>
      </c>
      <c r="E154" s="200"/>
      <c r="F154" s="199">
        <f>F155+F157</f>
        <v>0</v>
      </c>
      <c r="G154" s="199">
        <f>G155+G157</f>
        <v>0</v>
      </c>
      <c r="H154" s="199">
        <f>H155+H157</f>
        <v>0</v>
      </c>
      <c r="I154" s="199">
        <f>I155+I157</f>
        <v>0</v>
      </c>
    </row>
    <row r="155" spans="1:9" ht="45" customHeight="1">
      <c r="A155" s="201" t="s">
        <v>357</v>
      </c>
      <c r="B155" s="201" t="s">
        <v>245</v>
      </c>
      <c r="C155" s="174" t="s">
        <v>356</v>
      </c>
      <c r="D155" s="198"/>
      <c r="E155" s="164"/>
      <c r="F155" s="153">
        <f>F156</f>
        <v>0</v>
      </c>
      <c r="G155" s="153">
        <f>G156</f>
        <v>0</v>
      </c>
      <c r="H155" s="153">
        <f>H156</f>
        <v>0</v>
      </c>
      <c r="I155" s="153">
        <f>I156</f>
        <v>0</v>
      </c>
    </row>
    <row r="156" spans="1:9" ht="33" customHeight="1">
      <c r="A156" s="92"/>
      <c r="B156" s="92"/>
      <c r="C156" s="285" t="s">
        <v>356</v>
      </c>
      <c r="D156" s="152"/>
      <c r="E156" s="149"/>
      <c r="F156" s="151"/>
      <c r="G156" s="151"/>
      <c r="H156" s="151"/>
      <c r="I156" s="151"/>
    </row>
    <row r="157" spans="1:9" ht="42" customHeight="1">
      <c r="A157" s="201" t="s">
        <v>355</v>
      </c>
      <c r="B157" s="201" t="s">
        <v>245</v>
      </c>
      <c r="C157" s="174" t="s">
        <v>354</v>
      </c>
      <c r="D157" s="198"/>
      <c r="E157" s="164"/>
      <c r="F157" s="153">
        <f>SUM(F158:F164)</f>
        <v>0</v>
      </c>
      <c r="G157" s="153">
        <f>SUM(G158:G164)</f>
        <v>0</v>
      </c>
      <c r="H157" s="153">
        <f>SUM(H158:H164)</f>
        <v>0</v>
      </c>
      <c r="I157" s="153">
        <f>SUM(I158:I164)</f>
        <v>0</v>
      </c>
    </row>
    <row r="158" spans="1:9" ht="37.5" customHeight="1">
      <c r="A158" s="92"/>
      <c r="B158" s="92"/>
      <c r="C158" s="90" t="s">
        <v>353</v>
      </c>
      <c r="D158" s="152"/>
      <c r="E158" s="286"/>
      <c r="F158" s="151"/>
      <c r="G158" s="151"/>
      <c r="H158" s="151"/>
      <c r="I158" s="151"/>
    </row>
    <row r="159" spans="1:9" ht="54" customHeight="1">
      <c r="A159" s="92"/>
      <c r="B159" s="92"/>
      <c r="C159" s="90" t="s">
        <v>352</v>
      </c>
      <c r="D159" s="152"/>
      <c r="E159" s="286"/>
      <c r="F159" s="151"/>
      <c r="G159" s="151"/>
      <c r="H159" s="151"/>
      <c r="I159" s="151"/>
    </row>
    <row r="160" spans="1:9" ht="33.75" customHeight="1">
      <c r="A160" s="92"/>
      <c r="B160" s="92"/>
      <c r="C160" s="90" t="s">
        <v>538</v>
      </c>
      <c r="D160" s="152"/>
      <c r="E160" s="286"/>
      <c r="F160" s="151"/>
      <c r="G160" s="151"/>
      <c r="H160" s="151"/>
      <c r="I160" s="151"/>
    </row>
    <row r="161" spans="1:9" ht="50.25" customHeight="1">
      <c r="A161" s="92"/>
      <c r="B161" s="92"/>
      <c r="C161" s="7" t="s">
        <v>351</v>
      </c>
      <c r="D161" s="152"/>
      <c r="E161" s="286"/>
      <c r="F161" s="151"/>
      <c r="G161" s="151"/>
      <c r="H161" s="151"/>
      <c r="I161" s="151"/>
    </row>
    <row r="162" spans="1:9" ht="15.75">
      <c r="A162" s="92"/>
      <c r="B162" s="92"/>
      <c r="C162" s="16" t="s">
        <v>350</v>
      </c>
      <c r="D162" s="152"/>
      <c r="E162" s="286"/>
      <c r="F162" s="151"/>
      <c r="G162" s="151"/>
      <c r="H162" s="151"/>
      <c r="I162" s="151"/>
    </row>
    <row r="163" spans="1:9" ht="57" customHeight="1">
      <c r="A163" s="92"/>
      <c r="B163" s="92"/>
      <c r="C163" s="7" t="s">
        <v>349</v>
      </c>
      <c r="D163" s="152"/>
      <c r="E163" s="149"/>
      <c r="F163" s="151"/>
      <c r="G163" s="151"/>
      <c r="H163" s="151"/>
      <c r="I163" s="151"/>
    </row>
    <row r="164" spans="1:9" ht="41.25" customHeight="1">
      <c r="A164" s="92"/>
      <c r="B164" s="92"/>
      <c r="C164" s="90" t="s">
        <v>348</v>
      </c>
      <c r="D164" s="152"/>
      <c r="E164" s="149"/>
      <c r="F164" s="151"/>
      <c r="G164" s="151"/>
      <c r="H164" s="151"/>
      <c r="I164" s="151"/>
    </row>
    <row r="165" spans="1:9" ht="37.5" customHeight="1">
      <c r="A165" s="131" t="s">
        <v>42</v>
      </c>
      <c r="B165" s="130" t="s">
        <v>22</v>
      </c>
      <c r="C165" s="129" t="s">
        <v>76</v>
      </c>
      <c r="D165" s="147" t="s">
        <v>24</v>
      </c>
      <c r="E165" s="200"/>
      <c r="F165" s="199">
        <f>F166</f>
        <v>0</v>
      </c>
      <c r="G165" s="199">
        <f>G166</f>
        <v>0</v>
      </c>
      <c r="H165" s="199">
        <f>H166</f>
        <v>0</v>
      </c>
      <c r="I165" s="199">
        <f>I166</f>
        <v>0</v>
      </c>
    </row>
    <row r="166" spans="1:9" ht="48" customHeight="1">
      <c r="A166" s="125" t="s">
        <v>347</v>
      </c>
      <c r="B166" s="125" t="s">
        <v>245</v>
      </c>
      <c r="C166" s="174" t="s">
        <v>346</v>
      </c>
      <c r="D166" s="198"/>
      <c r="E166" s="164"/>
      <c r="F166" s="153">
        <f>F167+F168+F169+F170</f>
        <v>0</v>
      </c>
      <c r="G166" s="153">
        <f>G167+G168+G169+G170</f>
        <v>0</v>
      </c>
      <c r="H166" s="153">
        <f>H167+H168+H169+H170</f>
        <v>0</v>
      </c>
      <c r="I166" s="153">
        <f>I167+I168+I169+I170</f>
        <v>0</v>
      </c>
    </row>
    <row r="167" spans="1:9" ht="15.75">
      <c r="A167" s="83"/>
      <c r="B167" s="83"/>
      <c r="C167" s="7" t="s">
        <v>345</v>
      </c>
      <c r="D167" s="152"/>
      <c r="E167" s="349"/>
      <c r="F167" s="151"/>
      <c r="G167" s="151"/>
      <c r="H167" s="151"/>
      <c r="I167" s="151"/>
    </row>
    <row r="168" spans="1:9" ht="15.75">
      <c r="A168" s="83"/>
      <c r="B168" s="83"/>
      <c r="C168" s="7" t="s">
        <v>344</v>
      </c>
      <c r="D168" s="152"/>
      <c r="E168" s="349"/>
      <c r="F168" s="151"/>
      <c r="G168" s="151"/>
      <c r="H168" s="151"/>
      <c r="I168" s="151"/>
    </row>
    <row r="169" spans="1:9" ht="15.75">
      <c r="A169" s="83"/>
      <c r="B169" s="83"/>
      <c r="C169" s="27" t="s">
        <v>343</v>
      </c>
      <c r="D169" s="152"/>
      <c r="E169" s="349"/>
      <c r="F169" s="151"/>
      <c r="G169" s="151"/>
      <c r="H169" s="151"/>
      <c r="I169" s="151"/>
    </row>
    <row r="170" spans="1:9" ht="46.5" customHeight="1">
      <c r="A170" s="83"/>
      <c r="B170" s="83"/>
      <c r="C170" s="90" t="s">
        <v>342</v>
      </c>
      <c r="D170" s="152"/>
      <c r="E170" s="149"/>
      <c r="F170" s="151"/>
      <c r="G170" s="151"/>
      <c r="H170" s="151"/>
      <c r="I170" s="151"/>
    </row>
    <row r="171" spans="1:9" ht="48.75" customHeight="1">
      <c r="A171" s="131" t="s">
        <v>43</v>
      </c>
      <c r="B171" s="130" t="s">
        <v>22</v>
      </c>
      <c r="C171" s="197" t="s">
        <v>41</v>
      </c>
      <c r="D171" s="147" t="s">
        <v>24</v>
      </c>
      <c r="E171" s="188"/>
      <c r="F171" s="187">
        <f>F172+F177+F185+F191</f>
        <v>0</v>
      </c>
      <c r="G171" s="187">
        <f>G172+G177+G185+G191</f>
        <v>0</v>
      </c>
      <c r="H171" s="187">
        <f>H172+H177+H185+H191</f>
        <v>0</v>
      </c>
      <c r="I171" s="187">
        <f>I172+I177+I185+I191</f>
        <v>0</v>
      </c>
    </row>
    <row r="172" spans="1:9" ht="32.25" customHeight="1">
      <c r="A172" s="125" t="s">
        <v>341</v>
      </c>
      <c r="B172" s="125" t="s">
        <v>245</v>
      </c>
      <c r="C172" s="194" t="s">
        <v>340</v>
      </c>
      <c r="D172" s="163"/>
      <c r="E172" s="347"/>
      <c r="F172" s="144">
        <f>F173+F174+F175+F176</f>
        <v>0</v>
      </c>
      <c r="G172" s="144">
        <f>G173+G174+G175+G176</f>
        <v>0</v>
      </c>
      <c r="H172" s="144">
        <f>H173+H174+H175+H176</f>
        <v>0</v>
      </c>
      <c r="I172" s="144">
        <f>I173+I174+I175+I176</f>
        <v>0</v>
      </c>
    </row>
    <row r="173" spans="1:9" ht="28.5" customHeight="1">
      <c r="A173" s="83"/>
      <c r="B173" s="83"/>
      <c r="C173" s="16" t="s">
        <v>339</v>
      </c>
      <c r="D173" s="133"/>
      <c r="E173" s="347"/>
      <c r="F173" s="182"/>
      <c r="G173" s="182"/>
      <c r="H173" s="132"/>
      <c r="I173" s="132"/>
    </row>
    <row r="174" spans="1:9" ht="23.25" customHeight="1">
      <c r="A174" s="83"/>
      <c r="B174" s="83"/>
      <c r="C174" s="16" t="s">
        <v>338</v>
      </c>
      <c r="D174" s="133"/>
      <c r="E174" s="347"/>
      <c r="F174" s="182"/>
      <c r="G174" s="182"/>
      <c r="H174" s="132"/>
      <c r="I174" s="132"/>
    </row>
    <row r="175" spans="1:9" ht="31.5" customHeight="1">
      <c r="A175" s="83"/>
      <c r="B175" s="83"/>
      <c r="C175" s="16" t="s">
        <v>337</v>
      </c>
      <c r="D175" s="133"/>
      <c r="E175" s="347"/>
      <c r="F175" s="182"/>
      <c r="G175" s="182"/>
      <c r="H175" s="132"/>
      <c r="I175" s="132"/>
    </row>
    <row r="176" spans="1:9" ht="24.75" customHeight="1">
      <c r="A176" s="83"/>
      <c r="B176" s="83"/>
      <c r="C176" s="16" t="s">
        <v>336</v>
      </c>
      <c r="D176" s="133"/>
      <c r="E176" s="347"/>
      <c r="F176" s="182"/>
      <c r="G176" s="182"/>
      <c r="H176" s="132"/>
      <c r="I176" s="132"/>
    </row>
    <row r="177" spans="1:9" ht="26.25" customHeight="1">
      <c r="A177" s="195" t="s">
        <v>335</v>
      </c>
      <c r="B177" s="125" t="s">
        <v>245</v>
      </c>
      <c r="C177" s="194" t="s">
        <v>334</v>
      </c>
      <c r="D177" s="196"/>
      <c r="E177" s="347"/>
      <c r="F177" s="144">
        <f>F178+F179+F180+F181+F182+F183+F184</f>
        <v>0</v>
      </c>
      <c r="G177" s="144">
        <f>G178+G179+G180+G181+G182+G183+G184</f>
        <v>0</v>
      </c>
      <c r="H177" s="144">
        <f>H178+H179+H180+H181+H182+H183+H184</f>
        <v>0</v>
      </c>
      <c r="I177" s="144">
        <f>I178+I179+I180+I181+I182+I183+I184</f>
        <v>0</v>
      </c>
    </row>
    <row r="178" spans="1:9" ht="19.5" customHeight="1">
      <c r="A178" s="83"/>
      <c r="B178" s="83"/>
      <c r="C178" s="16" t="s">
        <v>333</v>
      </c>
      <c r="D178" s="193"/>
      <c r="E178" s="347"/>
      <c r="F178" s="182"/>
      <c r="G178" s="182"/>
      <c r="H178" s="132"/>
      <c r="I178" s="132"/>
    </row>
    <row r="179" spans="1:9" ht="22.5" customHeight="1">
      <c r="A179" s="83"/>
      <c r="B179" s="83"/>
      <c r="C179" s="16" t="s">
        <v>332</v>
      </c>
      <c r="D179" s="193"/>
      <c r="E179" s="347"/>
      <c r="F179" s="182"/>
      <c r="G179" s="182"/>
      <c r="H179" s="132"/>
      <c r="I179" s="132"/>
    </row>
    <row r="180" spans="1:9" ht="30" customHeight="1">
      <c r="A180" s="83"/>
      <c r="B180" s="83"/>
      <c r="C180" s="16" t="s">
        <v>331</v>
      </c>
      <c r="D180" s="193"/>
      <c r="E180" s="347"/>
      <c r="F180" s="182"/>
      <c r="G180" s="182"/>
      <c r="H180" s="132"/>
      <c r="I180" s="132"/>
    </row>
    <row r="181" spans="1:9" ht="33" customHeight="1">
      <c r="A181" s="83"/>
      <c r="B181" s="83"/>
      <c r="C181" s="16" t="s">
        <v>330</v>
      </c>
      <c r="D181" s="193"/>
      <c r="E181" s="347"/>
      <c r="F181" s="182"/>
      <c r="G181" s="182"/>
      <c r="H181" s="132"/>
      <c r="I181" s="132"/>
    </row>
    <row r="182" spans="1:9" ht="25.5">
      <c r="A182" s="83"/>
      <c r="B182" s="83"/>
      <c r="C182" s="16" t="s">
        <v>329</v>
      </c>
      <c r="D182" s="193"/>
      <c r="E182" s="347"/>
      <c r="F182" s="182"/>
      <c r="G182" s="182"/>
      <c r="H182" s="132"/>
      <c r="I182" s="132"/>
    </row>
    <row r="183" spans="1:9" ht="15.75">
      <c r="A183" s="83"/>
      <c r="B183" s="83"/>
      <c r="C183" s="143" t="s">
        <v>328</v>
      </c>
      <c r="D183" s="193"/>
      <c r="E183" s="347"/>
      <c r="F183" s="182"/>
      <c r="G183" s="182"/>
      <c r="H183" s="132"/>
      <c r="I183" s="132"/>
    </row>
    <row r="184" spans="1:9" ht="23.25" customHeight="1">
      <c r="A184" s="83"/>
      <c r="B184" s="83"/>
      <c r="C184" s="143" t="s">
        <v>327</v>
      </c>
      <c r="D184" s="193"/>
      <c r="E184" s="347"/>
      <c r="F184" s="182"/>
      <c r="G184" s="182"/>
      <c r="H184" s="132"/>
      <c r="I184" s="132"/>
    </row>
    <row r="185" spans="1:9" ht="30" customHeight="1">
      <c r="A185" s="195" t="s">
        <v>326</v>
      </c>
      <c r="B185" s="125" t="s">
        <v>245</v>
      </c>
      <c r="C185" s="194" t="s">
        <v>325</v>
      </c>
      <c r="D185" s="163"/>
      <c r="E185" s="347"/>
      <c r="F185" s="144">
        <f>F186+F187+F188+F189+F190</f>
        <v>0</v>
      </c>
      <c r="G185" s="144">
        <f>G186+G187+G188+G189+G190</f>
        <v>0</v>
      </c>
      <c r="H185" s="144">
        <f>H186+H187+H188+H189+H190</f>
        <v>0</v>
      </c>
      <c r="I185" s="144">
        <f>I186+I187+I188+I189+I190</f>
        <v>0</v>
      </c>
    </row>
    <row r="186" spans="1:9" ht="30" customHeight="1">
      <c r="A186" s="83"/>
      <c r="B186" s="83"/>
      <c r="C186" s="143" t="s">
        <v>324</v>
      </c>
      <c r="D186" s="133"/>
      <c r="E186" s="347"/>
      <c r="F186" s="182"/>
      <c r="G186" s="182"/>
      <c r="H186" s="132"/>
      <c r="I186" s="132"/>
    </row>
    <row r="187" spans="1:9" ht="30" customHeight="1">
      <c r="A187" s="83"/>
      <c r="B187" s="83"/>
      <c r="C187" s="143" t="s">
        <v>323</v>
      </c>
      <c r="D187" s="133"/>
      <c r="E187" s="347"/>
      <c r="F187" s="182"/>
      <c r="G187" s="182"/>
      <c r="H187" s="132"/>
      <c r="I187" s="132"/>
    </row>
    <row r="188" spans="1:9" ht="30" customHeight="1">
      <c r="A188" s="83"/>
      <c r="B188" s="83"/>
      <c r="C188" s="143" t="s">
        <v>322</v>
      </c>
      <c r="D188" s="133"/>
      <c r="E188" s="347"/>
      <c r="F188" s="182"/>
      <c r="G188" s="182"/>
      <c r="H188" s="132"/>
      <c r="I188" s="132"/>
    </row>
    <row r="189" spans="1:9" ht="30" customHeight="1">
      <c r="A189" s="83"/>
      <c r="B189" s="83"/>
      <c r="C189" s="16" t="s">
        <v>321</v>
      </c>
      <c r="D189" s="133"/>
      <c r="E189" s="347"/>
      <c r="F189" s="182"/>
      <c r="G189" s="182"/>
      <c r="H189" s="132"/>
      <c r="I189" s="132"/>
    </row>
    <row r="190" spans="1:9" ht="30" customHeight="1">
      <c r="A190" s="83"/>
      <c r="B190" s="83"/>
      <c r="C190" s="143" t="s">
        <v>320</v>
      </c>
      <c r="D190" s="133"/>
      <c r="E190" s="347"/>
      <c r="F190" s="182"/>
      <c r="G190" s="182"/>
      <c r="H190" s="132"/>
      <c r="I190" s="132"/>
    </row>
    <row r="191" spans="1:9" ht="30" customHeight="1">
      <c r="A191" s="125" t="s">
        <v>319</v>
      </c>
      <c r="B191" s="125" t="s">
        <v>245</v>
      </c>
      <c r="C191" s="194" t="s">
        <v>318</v>
      </c>
      <c r="D191" s="163"/>
      <c r="E191" s="186"/>
      <c r="F191" s="144">
        <f>SUM(F192:F201)</f>
        <v>0</v>
      </c>
      <c r="G191" s="144">
        <f>SUM(G192:G201)</f>
        <v>0</v>
      </c>
      <c r="H191" s="144">
        <f>SUM(H192:H201)</f>
        <v>0</v>
      </c>
      <c r="I191" s="144">
        <f>SUM(I192:I201)</f>
        <v>0</v>
      </c>
    </row>
    <row r="192" spans="1:9" ht="32.25" customHeight="1">
      <c r="A192" s="83"/>
      <c r="B192" s="83"/>
      <c r="C192" s="16" t="s">
        <v>317</v>
      </c>
      <c r="D192" s="133"/>
      <c r="E192" s="347"/>
      <c r="F192" s="182"/>
      <c r="G192" s="182"/>
      <c r="H192" s="132"/>
      <c r="I192" s="132"/>
    </row>
    <row r="193" spans="1:9" ht="29.25" customHeight="1">
      <c r="A193" s="83"/>
      <c r="B193" s="83"/>
      <c r="C193" s="16" t="s">
        <v>316</v>
      </c>
      <c r="D193" s="133"/>
      <c r="E193" s="347"/>
      <c r="F193" s="182"/>
      <c r="G193" s="182"/>
      <c r="H193" s="132"/>
      <c r="I193" s="132"/>
    </row>
    <row r="194" spans="1:9" ht="33" customHeight="1">
      <c r="A194" s="83"/>
      <c r="B194" s="83"/>
      <c r="C194" s="16" t="s">
        <v>315</v>
      </c>
      <c r="D194" s="133"/>
      <c r="E194" s="347"/>
      <c r="F194" s="182"/>
      <c r="G194" s="182"/>
      <c r="H194" s="132"/>
      <c r="I194" s="132"/>
    </row>
    <row r="195" spans="1:9" ht="87.75" customHeight="1">
      <c r="A195" s="83"/>
      <c r="B195" s="83"/>
      <c r="C195" s="7" t="s">
        <v>314</v>
      </c>
      <c r="D195" s="133"/>
      <c r="E195" s="347"/>
      <c r="F195" s="182"/>
      <c r="G195" s="182"/>
      <c r="H195" s="132"/>
      <c r="I195" s="132"/>
    </row>
    <row r="196" spans="1:9" ht="25.5" customHeight="1">
      <c r="A196" s="83"/>
      <c r="B196" s="83"/>
      <c r="C196" s="16" t="s">
        <v>313</v>
      </c>
      <c r="D196" s="193"/>
      <c r="E196" s="347"/>
      <c r="F196" s="192"/>
      <c r="G196" s="192"/>
      <c r="H196" s="137"/>
      <c r="I196" s="132"/>
    </row>
    <row r="197" spans="1:9" ht="21.75" customHeight="1">
      <c r="A197" s="83"/>
      <c r="B197" s="83"/>
      <c r="C197" s="150" t="s">
        <v>312</v>
      </c>
      <c r="D197" s="191"/>
      <c r="E197" s="347"/>
      <c r="F197" s="190"/>
      <c r="G197" s="190"/>
      <c r="H197" s="190"/>
      <c r="I197" s="151"/>
    </row>
    <row r="198" spans="1:9" ht="25.5">
      <c r="A198" s="181"/>
      <c r="B198" s="180"/>
      <c r="C198" s="28" t="s">
        <v>311</v>
      </c>
      <c r="D198" s="180"/>
      <c r="E198" s="347"/>
      <c r="F198" s="179"/>
      <c r="G198" s="179"/>
      <c r="H198" s="179"/>
      <c r="I198" s="179"/>
    </row>
    <row r="199" spans="1:9" ht="47.25" customHeight="1">
      <c r="A199" s="83"/>
      <c r="B199" s="83"/>
      <c r="C199" s="90" t="s">
        <v>310</v>
      </c>
      <c r="D199" s="133"/>
      <c r="E199" s="347"/>
      <c r="F199" s="132"/>
      <c r="G199" s="132"/>
      <c r="H199" s="132"/>
      <c r="I199" s="132"/>
    </row>
    <row r="200" spans="1:9" ht="33" customHeight="1">
      <c r="A200" s="83"/>
      <c r="B200" s="83"/>
      <c r="C200" s="189" t="s">
        <v>309</v>
      </c>
      <c r="D200" s="133"/>
      <c r="E200" s="347"/>
      <c r="F200" s="132"/>
      <c r="G200" s="132"/>
      <c r="H200" s="132"/>
      <c r="I200" s="132"/>
    </row>
    <row r="201" spans="1:9" ht="30.75" customHeight="1">
      <c r="A201" s="83"/>
      <c r="B201" s="83"/>
      <c r="C201" s="296" t="s">
        <v>544</v>
      </c>
      <c r="D201" s="133"/>
      <c r="E201" s="347"/>
      <c r="F201" s="132"/>
      <c r="G201" s="132"/>
      <c r="H201" s="132"/>
      <c r="I201" s="132"/>
    </row>
    <row r="202" spans="1:9" ht="72.75" customHeight="1">
      <c r="A202" s="131" t="s">
        <v>77</v>
      </c>
      <c r="B202" s="130" t="s">
        <v>22</v>
      </c>
      <c r="C202" s="129" t="s">
        <v>50</v>
      </c>
      <c r="D202" s="147" t="s">
        <v>24</v>
      </c>
      <c r="E202" s="188"/>
      <c r="F202" s="187">
        <f>F203</f>
        <v>0</v>
      </c>
      <c r="G202" s="187">
        <f>G203</f>
        <v>0</v>
      </c>
      <c r="H202" s="187">
        <f>H203</f>
        <v>0</v>
      </c>
      <c r="I202" s="187">
        <f>I203</f>
        <v>0</v>
      </c>
    </row>
    <row r="203" spans="1:9" ht="91.5" customHeight="1">
      <c r="A203" s="125" t="s">
        <v>308</v>
      </c>
      <c r="B203" s="175" t="s">
        <v>245</v>
      </c>
      <c r="C203" s="124" t="s">
        <v>307</v>
      </c>
      <c r="D203" s="123"/>
      <c r="E203" s="186"/>
      <c r="F203" s="144">
        <f>SUM(F204:F212)</f>
        <v>0</v>
      </c>
      <c r="G203" s="144">
        <f>SUM(G204:G212)</f>
        <v>0</v>
      </c>
      <c r="H203" s="144">
        <f>SUM(H204:H212)</f>
        <v>0</v>
      </c>
      <c r="I203" s="144">
        <f>SUM(I204:I212)</f>
        <v>0</v>
      </c>
    </row>
    <row r="204" spans="1:9" ht="15.75">
      <c r="A204" s="83"/>
      <c r="B204" s="83"/>
      <c r="C204" s="7" t="s">
        <v>306</v>
      </c>
      <c r="D204" s="133"/>
      <c r="E204" s="346"/>
      <c r="F204" s="132"/>
      <c r="G204" s="132"/>
      <c r="H204" s="132"/>
      <c r="I204" s="132"/>
    </row>
    <row r="205" spans="1:9" ht="32.25" customHeight="1">
      <c r="A205" s="83"/>
      <c r="B205" s="83"/>
      <c r="C205" s="7" t="s">
        <v>305</v>
      </c>
      <c r="D205" s="133"/>
      <c r="E205" s="346"/>
      <c r="F205" s="132"/>
      <c r="G205" s="132"/>
      <c r="H205" s="132"/>
      <c r="I205" s="132"/>
    </row>
    <row r="206" spans="1:9" ht="23.25" customHeight="1">
      <c r="A206" s="83"/>
      <c r="B206" s="83"/>
      <c r="C206" s="7" t="s">
        <v>304</v>
      </c>
      <c r="D206" s="133"/>
      <c r="E206" s="346"/>
      <c r="F206" s="132"/>
      <c r="G206" s="132"/>
      <c r="H206" s="132"/>
      <c r="I206" s="132"/>
    </row>
    <row r="207" spans="1:9" ht="29.25" customHeight="1">
      <c r="A207" s="83"/>
      <c r="B207" s="83"/>
      <c r="C207" s="7" t="s">
        <v>303</v>
      </c>
      <c r="D207" s="133"/>
      <c r="E207" s="346"/>
      <c r="F207" s="132"/>
      <c r="G207" s="132"/>
      <c r="H207" s="132"/>
      <c r="I207" s="132"/>
    </row>
    <row r="208" spans="1:9" ht="20.25" customHeight="1">
      <c r="A208" s="83"/>
      <c r="B208" s="83"/>
      <c r="C208" s="7" t="s">
        <v>302</v>
      </c>
      <c r="D208" s="133"/>
      <c r="E208" s="121"/>
      <c r="F208" s="132"/>
      <c r="G208" s="132"/>
      <c r="H208" s="132"/>
      <c r="I208" s="132"/>
    </row>
    <row r="209" spans="1:9" ht="45" customHeight="1">
      <c r="A209" s="83"/>
      <c r="B209" s="83"/>
      <c r="C209" s="7" t="s">
        <v>301</v>
      </c>
      <c r="D209" s="133"/>
      <c r="E209" s="346"/>
      <c r="F209" s="132"/>
      <c r="G209" s="132"/>
      <c r="H209" s="132"/>
      <c r="I209" s="132"/>
    </row>
    <row r="210" spans="1:9" ht="36.75" customHeight="1">
      <c r="A210" s="83"/>
      <c r="B210" s="83"/>
      <c r="C210" s="7" t="s">
        <v>300</v>
      </c>
      <c r="D210" s="133"/>
      <c r="E210" s="346"/>
      <c r="F210" s="132"/>
      <c r="G210" s="132"/>
      <c r="H210" s="132"/>
      <c r="I210" s="132"/>
    </row>
    <row r="211" spans="1:9" ht="33.75" customHeight="1">
      <c r="A211" s="83"/>
      <c r="B211" s="83"/>
      <c r="C211" s="7" t="s">
        <v>299</v>
      </c>
      <c r="D211" s="133"/>
      <c r="E211" s="346"/>
      <c r="F211" s="132"/>
      <c r="G211" s="132"/>
      <c r="H211" s="132"/>
      <c r="I211" s="132"/>
    </row>
    <row r="212" spans="1:9" ht="33.75" customHeight="1">
      <c r="A212" s="83"/>
      <c r="B212" s="83"/>
      <c r="C212" s="7" t="s">
        <v>298</v>
      </c>
      <c r="D212" s="133"/>
      <c r="E212" s="121"/>
      <c r="F212" s="137"/>
      <c r="G212" s="137"/>
      <c r="H212" s="137"/>
      <c r="I212" s="137"/>
    </row>
    <row r="213" spans="1:9" ht="80.25" customHeight="1">
      <c r="A213" s="172">
        <v>6</v>
      </c>
      <c r="B213" s="171" t="s">
        <v>44</v>
      </c>
      <c r="C213" s="185" t="s">
        <v>578</v>
      </c>
      <c r="D213" s="169" t="s">
        <v>24</v>
      </c>
      <c r="E213" s="184"/>
      <c r="F213" s="183">
        <f>F214+F220+F224</f>
        <v>0</v>
      </c>
      <c r="G213" s="183">
        <f>G214+G220+G224</f>
        <v>0</v>
      </c>
      <c r="H213" s="183">
        <f>H214+H220+H224</f>
        <v>0</v>
      </c>
      <c r="I213" s="183">
        <f>I214+I220+I224</f>
        <v>0</v>
      </c>
    </row>
    <row r="214" spans="1:9" ht="48.75" customHeight="1">
      <c r="A214" s="131" t="s">
        <v>46</v>
      </c>
      <c r="B214" s="130" t="s">
        <v>22</v>
      </c>
      <c r="C214" s="166" t="s">
        <v>45</v>
      </c>
      <c r="D214" s="147" t="s">
        <v>24</v>
      </c>
      <c r="E214" s="127"/>
      <c r="F214" s="126">
        <f>F215</f>
        <v>0</v>
      </c>
      <c r="G214" s="126">
        <f>G215</f>
        <v>0</v>
      </c>
      <c r="H214" s="126">
        <f>H215</f>
        <v>0</v>
      </c>
      <c r="I214" s="126">
        <f>I215</f>
        <v>0</v>
      </c>
    </row>
    <row r="215" spans="1:9" ht="36.75" customHeight="1">
      <c r="A215" s="125" t="s">
        <v>297</v>
      </c>
      <c r="B215" s="175" t="s">
        <v>245</v>
      </c>
      <c r="C215" s="124" t="s">
        <v>45</v>
      </c>
      <c r="D215" s="123"/>
      <c r="E215" s="165"/>
      <c r="F215" s="122">
        <f>SUM(F217:F219)</f>
        <v>0</v>
      </c>
      <c r="G215" s="122">
        <f>SUM(G217:G219)</f>
        <v>0</v>
      </c>
      <c r="H215" s="122">
        <f>SUM(H217:H219)</f>
        <v>0</v>
      </c>
      <c r="I215" s="122">
        <f>SUM(I217:I219)</f>
        <v>0</v>
      </c>
    </row>
    <row r="216" spans="1:9" ht="42.75" customHeight="1">
      <c r="A216" s="83"/>
      <c r="B216" s="83"/>
      <c r="C216" s="24" t="s">
        <v>296</v>
      </c>
      <c r="D216" s="180"/>
      <c r="E216" s="38"/>
      <c r="F216" s="179"/>
      <c r="G216" s="179"/>
      <c r="H216" s="179"/>
      <c r="I216" s="179"/>
    </row>
    <row r="217" spans="1:9" ht="29.25" customHeight="1">
      <c r="A217" s="83"/>
      <c r="B217" s="83"/>
      <c r="C217" s="146" t="s">
        <v>295</v>
      </c>
      <c r="D217" s="27"/>
      <c r="E217" s="347"/>
      <c r="F217" s="182"/>
      <c r="G217" s="182"/>
      <c r="H217" s="182"/>
      <c r="I217" s="182"/>
    </row>
    <row r="218" spans="1:9" ht="33" customHeight="1">
      <c r="A218" s="181"/>
      <c r="B218" s="180"/>
      <c r="C218" s="158" t="s">
        <v>294</v>
      </c>
      <c r="D218" s="180"/>
      <c r="E218" s="347"/>
      <c r="F218" s="179"/>
      <c r="G218" s="179"/>
      <c r="H218" s="179"/>
      <c r="I218" s="179"/>
    </row>
    <row r="219" spans="1:9" ht="43.5" customHeight="1">
      <c r="A219" s="142"/>
      <c r="B219" s="142"/>
      <c r="C219" s="158" t="s">
        <v>293</v>
      </c>
      <c r="D219" s="141"/>
      <c r="E219" s="347"/>
      <c r="F219" s="140"/>
      <c r="G219" s="140"/>
      <c r="H219" s="140"/>
      <c r="I219" s="140"/>
    </row>
    <row r="220" spans="1:9" ht="45" customHeight="1">
      <c r="A220" s="178" t="s">
        <v>54</v>
      </c>
      <c r="B220" s="130" t="s">
        <v>22</v>
      </c>
      <c r="C220" s="129" t="s">
        <v>47</v>
      </c>
      <c r="D220" s="177" t="s">
        <v>24</v>
      </c>
      <c r="E220" s="176"/>
      <c r="F220" s="126">
        <f>F221</f>
        <v>0</v>
      </c>
      <c r="G220" s="126">
        <f>G221</f>
        <v>0</v>
      </c>
      <c r="H220" s="126">
        <f>H221</f>
        <v>0</v>
      </c>
      <c r="I220" s="126">
        <f>I221</f>
        <v>0</v>
      </c>
    </row>
    <row r="221" spans="1:9" ht="45" customHeight="1">
      <c r="A221" s="125" t="s">
        <v>292</v>
      </c>
      <c r="B221" s="125" t="s">
        <v>245</v>
      </c>
      <c r="C221" s="124" t="s">
        <v>47</v>
      </c>
      <c r="D221" s="163"/>
      <c r="E221" s="346"/>
      <c r="F221" s="122">
        <f>F222+F223</f>
        <v>0</v>
      </c>
      <c r="G221" s="122">
        <f>G222+G223</f>
        <v>0</v>
      </c>
      <c r="H221" s="122">
        <f>H222+H223</f>
        <v>0</v>
      </c>
      <c r="I221" s="122">
        <f>I222+I223</f>
        <v>0</v>
      </c>
    </row>
    <row r="222" spans="1:9" ht="34.5" customHeight="1">
      <c r="A222" s="17"/>
      <c r="B222" s="7"/>
      <c r="C222" s="7" t="s">
        <v>291</v>
      </c>
      <c r="D222" s="7"/>
      <c r="E222" s="346"/>
      <c r="F222" s="132"/>
      <c r="G222" s="132"/>
      <c r="H222" s="132"/>
      <c r="I222" s="132"/>
    </row>
    <row r="223" spans="1:9" ht="43.5" customHeight="1">
      <c r="A223" s="17"/>
      <c r="B223" s="7"/>
      <c r="C223" s="7" t="s">
        <v>290</v>
      </c>
      <c r="D223" s="7"/>
      <c r="E223" s="346"/>
      <c r="F223" s="132"/>
      <c r="G223" s="132"/>
      <c r="H223" s="132"/>
      <c r="I223" s="132"/>
    </row>
    <row r="224" spans="1:9" ht="43.5" customHeight="1">
      <c r="A224" s="131" t="s">
        <v>78</v>
      </c>
      <c r="B224" s="130" t="s">
        <v>22</v>
      </c>
      <c r="C224" s="166" t="s">
        <v>55</v>
      </c>
      <c r="D224" s="147" t="s">
        <v>24</v>
      </c>
      <c r="E224" s="127"/>
      <c r="F224" s="126">
        <f>F225</f>
        <v>0</v>
      </c>
      <c r="G224" s="126">
        <f>G225</f>
        <v>0</v>
      </c>
      <c r="H224" s="126">
        <f>H225</f>
        <v>0</v>
      </c>
      <c r="I224" s="126">
        <f>I225</f>
        <v>0</v>
      </c>
    </row>
    <row r="225" spans="1:9" ht="38.25" customHeight="1">
      <c r="A225" s="125" t="s">
        <v>289</v>
      </c>
      <c r="B225" s="175" t="s">
        <v>245</v>
      </c>
      <c r="C225" s="174" t="s">
        <v>55</v>
      </c>
      <c r="D225" s="123"/>
      <c r="E225" s="165"/>
      <c r="F225" s="122">
        <f>SUM(F226:F227)</f>
        <v>0</v>
      </c>
      <c r="G225" s="122">
        <f>SUM(G226:G227)</f>
        <v>0</v>
      </c>
      <c r="H225" s="122">
        <f>SUM(H226:H227)</f>
        <v>0</v>
      </c>
      <c r="I225" s="122">
        <f>SUM(I226:I227)</f>
        <v>0</v>
      </c>
    </row>
    <row r="226" spans="1:9" s="287" customFormat="1" ht="21" customHeight="1">
      <c r="A226" s="17"/>
      <c r="B226" s="17"/>
      <c r="C226" s="7" t="s">
        <v>288</v>
      </c>
      <c r="D226" s="133"/>
      <c r="E226" s="121"/>
      <c r="F226" s="132"/>
      <c r="G226" s="132"/>
      <c r="H226" s="132"/>
      <c r="I226" s="132"/>
    </row>
    <row r="227" spans="1:9" s="287" customFormat="1" ht="25.5">
      <c r="A227" s="17"/>
      <c r="B227" s="17"/>
      <c r="C227" s="7" t="s">
        <v>287</v>
      </c>
      <c r="D227" s="133"/>
      <c r="E227" s="121"/>
      <c r="F227" s="132"/>
      <c r="G227" s="132"/>
      <c r="H227" s="132"/>
      <c r="I227" s="132"/>
    </row>
    <row r="228" spans="1:9" ht="75.75" customHeight="1">
      <c r="A228" s="172">
        <v>7</v>
      </c>
      <c r="B228" s="171" t="s">
        <v>48</v>
      </c>
      <c r="C228" s="170" t="s">
        <v>554</v>
      </c>
      <c r="D228" s="169" t="s">
        <v>24</v>
      </c>
      <c r="E228" s="168"/>
      <c r="F228" s="167">
        <f>F229+F243+F260+F264</f>
        <v>0</v>
      </c>
      <c r="G228" s="167">
        <f>G229+G243+G260+G264</f>
        <v>0</v>
      </c>
      <c r="H228" s="167">
        <f>H229+H243+H260+H264</f>
        <v>0</v>
      </c>
      <c r="I228" s="167">
        <f>I229+I243+I260+I264</f>
        <v>0</v>
      </c>
    </row>
    <row r="229" spans="1:9" ht="40.5" customHeight="1">
      <c r="A229" s="131" t="s">
        <v>49</v>
      </c>
      <c r="B229" s="130" t="s">
        <v>22</v>
      </c>
      <c r="C229" s="166" t="s">
        <v>51</v>
      </c>
      <c r="D229" s="147" t="s">
        <v>24</v>
      </c>
      <c r="E229" s="127"/>
      <c r="F229" s="126">
        <f>SUM(F230:F235,F238)</f>
        <v>0</v>
      </c>
      <c r="G229" s="126">
        <f>G233+G234+G235+G238</f>
        <v>0</v>
      </c>
      <c r="H229" s="126">
        <f>H233+H234+H235+H238</f>
        <v>0</v>
      </c>
      <c r="I229" s="126">
        <f>I233+I234+I235+I238</f>
        <v>0</v>
      </c>
    </row>
    <row r="230" spans="1:9" ht="20.25" customHeight="1">
      <c r="A230" s="351" t="s">
        <v>286</v>
      </c>
      <c r="B230" s="351" t="s">
        <v>245</v>
      </c>
      <c r="C230" s="352" t="s">
        <v>285</v>
      </c>
      <c r="D230" s="123"/>
      <c r="E230" s="162"/>
      <c r="F230" s="122"/>
      <c r="G230" s="122"/>
      <c r="H230" s="122"/>
      <c r="I230" s="122"/>
    </row>
    <row r="231" spans="1:9" ht="19.5" customHeight="1">
      <c r="A231" s="351"/>
      <c r="B231" s="351"/>
      <c r="C231" s="352"/>
      <c r="D231" s="123"/>
      <c r="E231" s="162"/>
      <c r="F231" s="122"/>
      <c r="G231" s="122"/>
      <c r="H231" s="122"/>
      <c r="I231" s="122"/>
    </row>
    <row r="232" spans="1:9" ht="16.5" customHeight="1">
      <c r="A232" s="351"/>
      <c r="B232" s="351"/>
      <c r="C232" s="352"/>
      <c r="D232" s="123"/>
      <c r="E232" s="162"/>
      <c r="F232" s="122"/>
      <c r="G232" s="122"/>
      <c r="H232" s="122"/>
      <c r="I232" s="122"/>
    </row>
    <row r="233" spans="1:9" ht="15.75">
      <c r="A233" s="351"/>
      <c r="B233" s="351"/>
      <c r="C233" s="352"/>
      <c r="D233" s="123"/>
      <c r="E233" s="165"/>
      <c r="F233" s="122"/>
      <c r="G233" s="122"/>
      <c r="H233" s="122"/>
      <c r="I233" s="122"/>
    </row>
    <row r="234" spans="1:9" ht="27.75" customHeight="1">
      <c r="A234" s="125" t="s">
        <v>284</v>
      </c>
      <c r="B234" s="125" t="s">
        <v>245</v>
      </c>
      <c r="C234" s="156" t="s">
        <v>283</v>
      </c>
      <c r="D234" s="155"/>
      <c r="E234" s="164"/>
      <c r="F234" s="153"/>
      <c r="G234" s="153"/>
      <c r="H234" s="153"/>
      <c r="I234" s="153"/>
    </row>
    <row r="235" spans="1:9" ht="25.5">
      <c r="A235" s="125" t="s">
        <v>282</v>
      </c>
      <c r="B235" s="125" t="s">
        <v>245</v>
      </c>
      <c r="C235" s="124" t="s">
        <v>281</v>
      </c>
      <c r="D235" s="163"/>
      <c r="E235" s="162"/>
      <c r="F235" s="122">
        <f>SUM(F236:F237)</f>
        <v>0</v>
      </c>
      <c r="G235" s="122">
        <f>SUM(G236:G237)</f>
        <v>0</v>
      </c>
      <c r="H235" s="122">
        <f>SUM(H236:H237)</f>
        <v>0</v>
      </c>
      <c r="I235" s="122">
        <f>SUM(I236:I237)</f>
        <v>0</v>
      </c>
    </row>
    <row r="236" spans="1:9" ht="15.75" customHeight="1">
      <c r="A236" s="159"/>
      <c r="B236" s="159"/>
      <c r="C236" s="288" t="s">
        <v>280</v>
      </c>
      <c r="D236" s="148"/>
      <c r="E236" s="159"/>
      <c r="F236" s="160"/>
      <c r="G236" s="160"/>
      <c r="H236" s="160"/>
      <c r="I236" s="160"/>
    </row>
    <row r="237" spans="1:9" ht="42" customHeight="1">
      <c r="A237" s="142"/>
      <c r="B237" s="142"/>
      <c r="C237" s="289" t="s">
        <v>279</v>
      </c>
      <c r="D237" s="141"/>
      <c r="E237" s="142"/>
      <c r="F237" s="140"/>
      <c r="G237" s="140"/>
      <c r="H237" s="140"/>
      <c r="I237" s="140"/>
    </row>
    <row r="238" spans="1:9" ht="32.25" customHeight="1">
      <c r="A238" s="125" t="s">
        <v>278</v>
      </c>
      <c r="B238" s="125" t="s">
        <v>245</v>
      </c>
      <c r="C238" s="156" t="s">
        <v>277</v>
      </c>
      <c r="D238" s="155"/>
      <c r="E238" s="154"/>
      <c r="F238" s="153">
        <f>SUM(F240:F242)</f>
        <v>0</v>
      </c>
      <c r="G238" s="153">
        <f>SUM(G240:G242)</f>
        <v>0</v>
      </c>
      <c r="H238" s="153">
        <f>SUM(H240:H242)</f>
        <v>0</v>
      </c>
      <c r="I238" s="153">
        <f>SUM(I240:I242)</f>
        <v>0</v>
      </c>
    </row>
    <row r="239" spans="1:9" ht="32.25" customHeight="1">
      <c r="A239" s="83"/>
      <c r="B239" s="83"/>
      <c r="C239" s="7" t="s">
        <v>276</v>
      </c>
      <c r="D239" s="133"/>
      <c r="E239" s="121"/>
      <c r="F239" s="132"/>
      <c r="G239" s="132"/>
      <c r="H239" s="132"/>
      <c r="I239" s="132"/>
    </row>
    <row r="240" spans="1:9" ht="38.25">
      <c r="A240" s="83"/>
      <c r="B240" s="83"/>
      <c r="C240" s="7" t="s">
        <v>275</v>
      </c>
      <c r="D240" s="152"/>
      <c r="E240" s="286"/>
      <c r="F240" s="151"/>
      <c r="G240" s="151"/>
      <c r="H240" s="151"/>
      <c r="I240" s="151"/>
    </row>
    <row r="241" spans="1:9" ht="21" customHeight="1">
      <c r="A241" s="83"/>
      <c r="B241" s="83"/>
      <c r="C241" s="150" t="s">
        <v>274</v>
      </c>
      <c r="D241" s="133"/>
      <c r="E241" s="286"/>
      <c r="F241" s="132"/>
      <c r="G241" s="132"/>
      <c r="H241" s="132"/>
      <c r="I241" s="132"/>
    </row>
    <row r="242" spans="1:9" ht="15.75">
      <c r="A242" s="142"/>
      <c r="B242" s="142"/>
      <c r="C242" s="143" t="s">
        <v>273</v>
      </c>
      <c r="D242" s="141"/>
      <c r="E242" s="142"/>
      <c r="F242" s="140"/>
      <c r="G242" s="140"/>
      <c r="H242" s="140"/>
      <c r="I242" s="140"/>
    </row>
    <row r="243" spans="1:9" ht="39.75" customHeight="1">
      <c r="A243" s="131" t="s">
        <v>52</v>
      </c>
      <c r="B243" s="130" t="s">
        <v>22</v>
      </c>
      <c r="C243" s="129" t="s">
        <v>79</v>
      </c>
      <c r="D243" s="147" t="s">
        <v>24</v>
      </c>
      <c r="E243" s="127"/>
      <c r="F243" s="126">
        <f>F244+F250+F253</f>
        <v>0</v>
      </c>
      <c r="G243" s="126">
        <f>G244+G250+G253</f>
        <v>0</v>
      </c>
      <c r="H243" s="126">
        <f>H244+H250+H253</f>
        <v>0</v>
      </c>
      <c r="I243" s="126">
        <f>I244+I250+I253</f>
        <v>0</v>
      </c>
    </row>
    <row r="244" spans="1:9" ht="40.5" customHeight="1">
      <c r="A244" s="125" t="s">
        <v>272</v>
      </c>
      <c r="B244" s="125" t="s">
        <v>245</v>
      </c>
      <c r="C244" s="124" t="s">
        <v>271</v>
      </c>
      <c r="D244" s="145"/>
      <c r="E244" s="145"/>
      <c r="F244" s="144">
        <f>SUM(F245:F249)</f>
        <v>0</v>
      </c>
      <c r="G244" s="144">
        <f>SUM(G245:G249)</f>
        <v>0</v>
      </c>
      <c r="H244" s="144">
        <f>SUM(H245:H249)</f>
        <v>0</v>
      </c>
      <c r="I244" s="144">
        <f>SUM(I245:I249)</f>
        <v>0</v>
      </c>
    </row>
    <row r="245" spans="1:9" s="213" customFormat="1" ht="51">
      <c r="A245" s="83"/>
      <c r="B245" s="83"/>
      <c r="C245" s="7" t="s">
        <v>270</v>
      </c>
      <c r="D245" s="138"/>
      <c r="E245" s="290"/>
      <c r="F245" s="137"/>
      <c r="G245" s="137"/>
      <c r="H245" s="137"/>
      <c r="I245" s="137"/>
    </row>
    <row r="246" spans="1:9" ht="25.5">
      <c r="A246" s="83"/>
      <c r="B246" s="83"/>
      <c r="C246" s="146" t="s">
        <v>268</v>
      </c>
      <c r="D246" s="138"/>
      <c r="E246" s="290"/>
      <c r="F246" s="137"/>
      <c r="G246" s="137"/>
      <c r="H246" s="137"/>
      <c r="I246" s="132"/>
    </row>
    <row r="247" spans="1:9" s="287" customFormat="1" ht="25.5">
      <c r="A247" s="17"/>
      <c r="B247" s="17"/>
      <c r="C247" s="7" t="s">
        <v>269</v>
      </c>
      <c r="D247" s="133"/>
      <c r="E247" s="290"/>
      <c r="F247" s="132"/>
      <c r="G247" s="132"/>
      <c r="H247" s="132"/>
      <c r="I247" s="132"/>
    </row>
    <row r="248" spans="1:9" ht="25.5">
      <c r="A248" s="83"/>
      <c r="B248" s="83"/>
      <c r="C248" s="146" t="s">
        <v>268</v>
      </c>
      <c r="D248" s="138"/>
      <c r="E248" s="290"/>
      <c r="F248" s="132"/>
      <c r="G248" s="132"/>
      <c r="H248" s="132"/>
      <c r="I248" s="132"/>
    </row>
    <row r="249" spans="1:9" ht="22.5" customHeight="1">
      <c r="A249" s="142"/>
      <c r="B249" s="142"/>
      <c r="C249" s="143" t="s">
        <v>267</v>
      </c>
      <c r="D249" s="141"/>
      <c r="E249" s="290"/>
      <c r="F249" s="140"/>
      <c r="G249" s="140"/>
      <c r="H249" s="140"/>
      <c r="I249" s="140"/>
    </row>
    <row r="250" spans="1:9" ht="53.25" customHeight="1">
      <c r="A250" s="125" t="s">
        <v>266</v>
      </c>
      <c r="B250" s="125" t="s">
        <v>245</v>
      </c>
      <c r="C250" s="124" t="s">
        <v>265</v>
      </c>
      <c r="D250" s="123"/>
      <c r="E250" s="123"/>
      <c r="F250" s="122">
        <f>F251+F252</f>
        <v>0</v>
      </c>
      <c r="G250" s="122">
        <f>G251+G252</f>
        <v>0</v>
      </c>
      <c r="H250" s="122">
        <f>H251+H252</f>
        <v>0</v>
      </c>
      <c r="I250" s="122">
        <f>I251+I252</f>
        <v>0</v>
      </c>
    </row>
    <row r="251" spans="1:9" ht="25.5" customHeight="1">
      <c r="A251" s="83"/>
      <c r="B251" s="83"/>
      <c r="C251" s="7" t="s">
        <v>264</v>
      </c>
      <c r="D251" s="138"/>
      <c r="E251" s="292"/>
      <c r="F251" s="132"/>
      <c r="G251" s="132"/>
      <c r="H251" s="132"/>
      <c r="I251" s="132"/>
    </row>
    <row r="252" spans="1:9" ht="45" customHeight="1">
      <c r="A252" s="142"/>
      <c r="B252" s="142"/>
      <c r="C252" s="146" t="s">
        <v>263</v>
      </c>
      <c r="D252" s="141"/>
      <c r="E252" s="291"/>
      <c r="F252" s="140"/>
      <c r="G252" s="140"/>
      <c r="H252" s="140"/>
      <c r="I252" s="140"/>
    </row>
    <row r="253" spans="1:9" ht="41.25" customHeight="1">
      <c r="A253" s="125" t="s">
        <v>262</v>
      </c>
      <c r="B253" s="125" t="s">
        <v>245</v>
      </c>
      <c r="C253" s="124" t="s">
        <v>541</v>
      </c>
      <c r="D253" s="145"/>
      <c r="E253" s="145"/>
      <c r="F253" s="144">
        <f>SUM(F254:F259)</f>
        <v>0</v>
      </c>
      <c r="G253" s="144">
        <f>SUM(G254:G259)</f>
        <v>0</v>
      </c>
      <c r="H253" s="144">
        <f>SUM(H254:H259)</f>
        <v>0</v>
      </c>
      <c r="I253" s="144">
        <f>SUM(I254:I259)</f>
        <v>0</v>
      </c>
    </row>
    <row r="254" spans="1:9" s="287" customFormat="1" ht="25.5">
      <c r="A254" s="17"/>
      <c r="B254" s="17"/>
      <c r="C254" s="7" t="s">
        <v>261</v>
      </c>
      <c r="D254" s="133"/>
      <c r="E254" s="38"/>
      <c r="F254" s="132"/>
      <c r="G254" s="132"/>
      <c r="H254" s="132"/>
      <c r="I254" s="132"/>
    </row>
    <row r="255" spans="1:9" s="287" customFormat="1" ht="25.5">
      <c r="A255" s="17"/>
      <c r="B255" s="17"/>
      <c r="C255" s="7" t="s">
        <v>260</v>
      </c>
      <c r="D255" s="133"/>
      <c r="E255" s="38"/>
      <c r="F255" s="132"/>
      <c r="G255" s="132"/>
      <c r="H255" s="132"/>
      <c r="I255" s="132"/>
    </row>
    <row r="256" spans="1:9" s="287" customFormat="1" ht="51">
      <c r="A256" s="17"/>
      <c r="B256" s="17"/>
      <c r="C256" s="7" t="s">
        <v>259</v>
      </c>
      <c r="D256" s="133"/>
      <c r="E256" s="38"/>
      <c r="F256" s="132"/>
      <c r="G256" s="132"/>
      <c r="H256" s="132"/>
      <c r="I256" s="132"/>
    </row>
    <row r="257" spans="1:9" s="287" customFormat="1" ht="42.75" customHeight="1">
      <c r="A257" s="17"/>
      <c r="B257" s="17"/>
      <c r="C257" s="7" t="s">
        <v>258</v>
      </c>
      <c r="D257" s="133"/>
      <c r="E257" s="38"/>
      <c r="F257" s="132"/>
      <c r="G257" s="132"/>
      <c r="H257" s="132"/>
      <c r="I257" s="132"/>
    </row>
    <row r="258" spans="1:9" s="287" customFormat="1" ht="63.75">
      <c r="A258" s="17"/>
      <c r="B258" s="17"/>
      <c r="C258" s="7" t="s">
        <v>257</v>
      </c>
      <c r="D258" s="133"/>
      <c r="E258" s="38"/>
      <c r="F258" s="132"/>
      <c r="G258" s="132"/>
      <c r="H258" s="132"/>
      <c r="I258" s="132"/>
    </row>
    <row r="259" spans="1:9" s="287" customFormat="1" ht="64.5" customHeight="1">
      <c r="A259" s="17"/>
      <c r="B259" s="17"/>
      <c r="C259" s="7" t="s">
        <v>256</v>
      </c>
      <c r="D259" s="40"/>
      <c r="E259" s="38"/>
      <c r="F259" s="132"/>
      <c r="G259" s="132"/>
      <c r="H259" s="132"/>
      <c r="I259" s="132"/>
    </row>
    <row r="260" spans="1:9" ht="108" customHeight="1">
      <c r="A260" s="131" t="s">
        <v>53</v>
      </c>
      <c r="B260" s="130" t="s">
        <v>22</v>
      </c>
      <c r="C260" s="129" t="s">
        <v>542</v>
      </c>
      <c r="D260" s="128" t="s">
        <v>171</v>
      </c>
      <c r="E260" s="136"/>
      <c r="F260" s="126">
        <f>F261</f>
        <v>0</v>
      </c>
      <c r="G260" s="126">
        <f>G261</f>
        <v>0</v>
      </c>
      <c r="H260" s="126">
        <f>H261</f>
        <v>0</v>
      </c>
      <c r="I260" s="126">
        <f>I261</f>
        <v>0</v>
      </c>
    </row>
    <row r="261" spans="1:9" ht="36.75" customHeight="1">
      <c r="A261" s="125" t="s">
        <v>255</v>
      </c>
      <c r="B261" s="125" t="s">
        <v>245</v>
      </c>
      <c r="C261" s="124" t="s">
        <v>254</v>
      </c>
      <c r="D261" s="135"/>
      <c r="E261" s="134"/>
      <c r="F261" s="122">
        <f>F262+F263</f>
        <v>0</v>
      </c>
      <c r="G261" s="122">
        <f>G262+G263</f>
        <v>0</v>
      </c>
      <c r="H261" s="122">
        <f>H262+H263</f>
        <v>0</v>
      </c>
      <c r="I261" s="122">
        <f>I262+I263</f>
        <v>0</v>
      </c>
    </row>
    <row r="262" spans="1:9" ht="15.75">
      <c r="A262" s="17"/>
      <c r="B262" s="17"/>
      <c r="C262" s="7" t="s">
        <v>253</v>
      </c>
      <c r="D262" s="133"/>
      <c r="E262" s="38"/>
      <c r="F262" s="132"/>
      <c r="G262" s="132"/>
      <c r="H262" s="132"/>
      <c r="I262" s="132"/>
    </row>
    <row r="263" spans="1:9" ht="25.5">
      <c r="A263" s="17"/>
      <c r="B263" s="17"/>
      <c r="C263" s="7" t="s">
        <v>252</v>
      </c>
      <c r="D263" s="133"/>
      <c r="E263" s="38"/>
      <c r="F263" s="132"/>
      <c r="G263" s="132"/>
      <c r="H263" s="132"/>
      <c r="I263" s="132"/>
    </row>
    <row r="264" spans="1:9" ht="110.25" customHeight="1">
      <c r="A264" s="131" t="s">
        <v>80</v>
      </c>
      <c r="B264" s="130" t="s">
        <v>22</v>
      </c>
      <c r="C264" s="129" t="s">
        <v>522</v>
      </c>
      <c r="D264" s="128" t="s">
        <v>171</v>
      </c>
      <c r="E264" s="127"/>
      <c r="F264" s="126">
        <f>F265</f>
        <v>0</v>
      </c>
      <c r="G264" s="126">
        <f>G265</f>
        <v>0</v>
      </c>
      <c r="H264" s="126">
        <f>H265</f>
        <v>0</v>
      </c>
      <c r="I264" s="126">
        <f>I265</f>
        <v>0</v>
      </c>
    </row>
    <row r="265" spans="1:9" ht="55.5" customHeight="1">
      <c r="A265" s="125" t="s">
        <v>251</v>
      </c>
      <c r="B265" s="125" t="s">
        <v>245</v>
      </c>
      <c r="C265" s="124" t="s">
        <v>250</v>
      </c>
      <c r="D265" s="123"/>
      <c r="E265" s="346"/>
      <c r="F265" s="122">
        <f>SUM(F266:F271)</f>
        <v>0</v>
      </c>
      <c r="G265" s="122">
        <f>SUM(G266:G271)</f>
        <v>0</v>
      </c>
      <c r="H265" s="122">
        <f>SUM(H266:H271)</f>
        <v>0</v>
      </c>
      <c r="I265" s="122">
        <f>SUM(I266:I271)</f>
        <v>0</v>
      </c>
    </row>
    <row r="266" spans="1:9" s="287" customFormat="1" ht="62.25" customHeight="1">
      <c r="A266" s="17"/>
      <c r="B266" s="17"/>
      <c r="C266" s="293" t="s">
        <v>249</v>
      </c>
      <c r="D266" s="27"/>
      <c r="E266" s="346"/>
      <c r="F266" s="182"/>
      <c r="G266" s="182"/>
      <c r="H266" s="182"/>
      <c r="I266" s="182"/>
    </row>
    <row r="267" spans="1:9" s="287" customFormat="1" ht="51" customHeight="1">
      <c r="A267" s="17"/>
      <c r="B267" s="17"/>
      <c r="C267" s="293" t="s">
        <v>248</v>
      </c>
      <c r="D267" s="133"/>
      <c r="E267" s="346"/>
      <c r="F267" s="132"/>
      <c r="G267" s="132"/>
      <c r="H267" s="132"/>
      <c r="I267" s="132"/>
    </row>
    <row r="268" spans="1:9" s="287" customFormat="1" ht="63" customHeight="1">
      <c r="A268" s="17"/>
      <c r="B268" s="17"/>
      <c r="C268" s="293" t="s">
        <v>247</v>
      </c>
      <c r="D268" s="152"/>
      <c r="E268" s="346"/>
      <c r="F268" s="151"/>
      <c r="G268" s="151"/>
      <c r="H268" s="151"/>
      <c r="I268" s="151"/>
    </row>
    <row r="269" spans="1:9" s="287" customFormat="1" ht="217.5" customHeight="1">
      <c r="A269" s="17"/>
      <c r="B269" s="17"/>
      <c r="C269" s="294" t="s">
        <v>543</v>
      </c>
      <c r="D269" s="152"/>
      <c r="E269" s="346"/>
      <c r="F269" s="151"/>
      <c r="G269" s="151"/>
      <c r="H269" s="151"/>
      <c r="I269" s="151"/>
    </row>
    <row r="270" spans="1:9" s="287" customFormat="1" ht="69.75" customHeight="1">
      <c r="A270" s="17"/>
      <c r="B270" s="17"/>
      <c r="C270" s="293" t="s">
        <v>246</v>
      </c>
      <c r="D270" s="152"/>
      <c r="E270" s="346"/>
      <c r="F270" s="151"/>
      <c r="G270" s="151"/>
      <c r="H270" s="151"/>
      <c r="I270" s="151"/>
    </row>
    <row r="271" spans="1:9" s="287" customFormat="1" ht="166.5" customHeight="1">
      <c r="A271" s="17"/>
      <c r="B271" s="17"/>
      <c r="C271" s="293" t="s">
        <v>244</v>
      </c>
      <c r="D271" s="133"/>
      <c r="E271" s="346"/>
      <c r="F271" s="132"/>
      <c r="G271" s="132"/>
      <c r="H271" s="132"/>
      <c r="I271" s="132"/>
    </row>
    <row r="272" spans="1:9" ht="15.75">
      <c r="A272" s="113"/>
      <c r="B272" s="113"/>
      <c r="C272" s="111"/>
      <c r="D272" s="111"/>
      <c r="E272" s="113"/>
      <c r="F272" s="112"/>
      <c r="G272" s="112"/>
      <c r="H272" s="112"/>
      <c r="I272" s="112"/>
    </row>
    <row r="273" spans="1:9" ht="15.75">
      <c r="A273" s="113"/>
      <c r="B273" s="113"/>
      <c r="C273" s="111"/>
      <c r="D273" s="111"/>
      <c r="E273" s="113"/>
      <c r="F273" s="112"/>
      <c r="G273" s="112"/>
      <c r="H273" s="112"/>
      <c r="I273" s="112"/>
    </row>
    <row r="274" spans="1:9" ht="15.75">
      <c r="A274" s="116"/>
      <c r="B274" s="116"/>
      <c r="C274" s="111"/>
      <c r="D274" s="114"/>
      <c r="E274" s="116"/>
      <c r="F274" s="115"/>
      <c r="G274" s="115"/>
      <c r="H274" s="115"/>
      <c r="I274" s="115"/>
    </row>
    <row r="275" spans="1:9" ht="15.75">
      <c r="A275" s="113"/>
      <c r="B275" s="113"/>
      <c r="C275" s="114"/>
      <c r="D275" s="111"/>
      <c r="E275" s="113"/>
      <c r="F275" s="112"/>
      <c r="G275" s="112"/>
      <c r="H275" s="112"/>
      <c r="I275" s="112"/>
    </row>
    <row r="276" spans="1:9" ht="15.75">
      <c r="A276" s="113"/>
      <c r="B276" s="113"/>
      <c r="C276" s="111"/>
      <c r="D276" s="111"/>
      <c r="E276" s="113"/>
      <c r="F276" s="112"/>
      <c r="G276" s="112"/>
      <c r="H276" s="112"/>
      <c r="I276" s="112"/>
    </row>
    <row r="277" spans="1:9" ht="15.75">
      <c r="A277" s="119"/>
      <c r="B277" s="119"/>
      <c r="C277" s="111"/>
      <c r="D277" s="117"/>
      <c r="E277" s="119"/>
      <c r="F277" s="118"/>
      <c r="G277" s="118"/>
      <c r="H277" s="118"/>
      <c r="I277" s="118"/>
    </row>
    <row r="278" spans="1:9" ht="15.75">
      <c r="A278" s="119"/>
      <c r="B278" s="119"/>
      <c r="C278" s="117"/>
      <c r="D278" s="117"/>
      <c r="E278" s="119"/>
      <c r="F278" s="118"/>
      <c r="G278" s="118"/>
      <c r="H278" s="118"/>
      <c r="I278" s="118"/>
    </row>
    <row r="279" spans="1:9" ht="15.75">
      <c r="A279" s="116"/>
      <c r="B279" s="116"/>
      <c r="C279" s="117"/>
      <c r="D279" s="114"/>
      <c r="E279" s="116"/>
      <c r="F279" s="115"/>
      <c r="G279" s="115"/>
      <c r="H279" s="115"/>
      <c r="I279" s="115"/>
    </row>
    <row r="280" spans="1:9" ht="15.75">
      <c r="A280" s="113"/>
      <c r="B280" s="113"/>
      <c r="C280" s="114"/>
      <c r="D280" s="111"/>
      <c r="E280" s="113"/>
      <c r="F280" s="112"/>
      <c r="G280" s="112"/>
      <c r="H280" s="112"/>
      <c r="I280" s="112"/>
    </row>
    <row r="281" spans="1:9" ht="15.75">
      <c r="A281" s="116"/>
      <c r="B281" s="116"/>
      <c r="C281" s="111"/>
      <c r="D281" s="114"/>
      <c r="E281" s="116"/>
      <c r="F281" s="115"/>
      <c r="G281" s="115"/>
      <c r="H281" s="115"/>
      <c r="I281" s="115"/>
    </row>
    <row r="282" spans="1:9" ht="15.75">
      <c r="A282" s="113"/>
      <c r="B282" s="113"/>
      <c r="C282" s="114"/>
      <c r="D282" s="111"/>
      <c r="E282" s="113"/>
      <c r="F282" s="112"/>
      <c r="G282" s="112"/>
      <c r="H282" s="112"/>
      <c r="I282" s="112"/>
    </row>
    <row r="283" spans="1:9" ht="15.75">
      <c r="A283" s="116"/>
      <c r="B283" s="116"/>
      <c r="C283" s="111"/>
      <c r="D283" s="114"/>
      <c r="E283" s="116"/>
      <c r="F283" s="115"/>
      <c r="G283" s="115"/>
      <c r="H283" s="115"/>
      <c r="I283" s="115"/>
    </row>
    <row r="284" spans="1:9" ht="15.75">
      <c r="A284" s="113"/>
      <c r="B284" s="113"/>
      <c r="C284" s="114"/>
      <c r="D284" s="111"/>
      <c r="E284" s="113"/>
      <c r="F284" s="112"/>
      <c r="G284" s="112"/>
      <c r="H284" s="112"/>
      <c r="I284" s="112"/>
    </row>
    <row r="285" spans="1:9" ht="15.75">
      <c r="A285" s="116"/>
      <c r="B285" s="116"/>
      <c r="C285" s="111"/>
      <c r="D285" s="114"/>
      <c r="E285" s="116"/>
      <c r="F285" s="115"/>
      <c r="G285" s="115"/>
      <c r="H285" s="115"/>
      <c r="I285" s="115"/>
    </row>
    <row r="286" spans="1:9" ht="15.75">
      <c r="A286" s="113"/>
      <c r="B286" s="113"/>
      <c r="C286" s="114"/>
      <c r="D286" s="111"/>
      <c r="E286" s="113"/>
      <c r="F286" s="112"/>
      <c r="G286" s="112"/>
      <c r="H286" s="112"/>
      <c r="I286" s="112"/>
    </row>
    <row r="287" spans="1:9" ht="15.75">
      <c r="A287" s="116"/>
      <c r="B287" s="116"/>
      <c r="C287" s="111"/>
      <c r="D287" s="114"/>
      <c r="E287" s="116"/>
      <c r="F287" s="115"/>
      <c r="G287" s="115"/>
      <c r="H287" s="115"/>
      <c r="I287" s="115"/>
    </row>
    <row r="288" spans="1:9" ht="15.75">
      <c r="A288" s="113"/>
      <c r="B288" s="113"/>
      <c r="C288" s="114"/>
      <c r="D288" s="111"/>
      <c r="E288" s="113"/>
      <c r="F288" s="112"/>
      <c r="G288" s="112"/>
      <c r="H288" s="112"/>
      <c r="I288" s="112"/>
    </row>
    <row r="289" spans="1:9" ht="15.75">
      <c r="A289" s="119"/>
      <c r="B289" s="119"/>
      <c r="C289" s="111"/>
      <c r="D289" s="117"/>
      <c r="E289" s="119"/>
      <c r="F289" s="118"/>
      <c r="G289" s="118"/>
      <c r="H289" s="118"/>
      <c r="I289" s="118"/>
    </row>
    <row r="290" spans="1:9" ht="15.75">
      <c r="A290" s="119"/>
      <c r="B290" s="119"/>
      <c r="C290" s="117"/>
      <c r="D290" s="117"/>
      <c r="E290" s="119"/>
      <c r="F290" s="118"/>
      <c r="G290" s="118"/>
      <c r="H290" s="118"/>
      <c r="I290" s="118"/>
    </row>
    <row r="291" spans="1:9" ht="15.75">
      <c r="A291" s="116"/>
      <c r="B291" s="116"/>
      <c r="C291" s="117"/>
      <c r="D291" s="114"/>
      <c r="E291" s="116"/>
      <c r="F291" s="115"/>
      <c r="G291" s="115"/>
      <c r="H291" s="115"/>
      <c r="I291" s="115"/>
    </row>
    <row r="292" spans="1:9" ht="15.75">
      <c r="A292" s="113"/>
      <c r="B292" s="113"/>
      <c r="C292" s="114"/>
      <c r="D292" s="111"/>
      <c r="E292" s="113"/>
      <c r="F292" s="112"/>
      <c r="G292" s="112"/>
      <c r="H292" s="112"/>
      <c r="I292" s="112"/>
    </row>
    <row r="293" spans="1:9" ht="15.75">
      <c r="A293" s="113"/>
      <c r="B293" s="113"/>
      <c r="C293" s="111"/>
      <c r="D293" s="111"/>
      <c r="E293" s="113"/>
      <c r="F293" s="112"/>
      <c r="G293" s="112"/>
      <c r="H293" s="112"/>
      <c r="I293" s="112"/>
    </row>
    <row r="294" spans="1:9" ht="15.75">
      <c r="A294" s="113"/>
      <c r="B294" s="113"/>
      <c r="C294" s="111"/>
      <c r="D294" s="111"/>
      <c r="E294" s="113"/>
      <c r="F294" s="112"/>
      <c r="G294" s="112"/>
      <c r="H294" s="112"/>
      <c r="I294" s="112"/>
    </row>
    <row r="295" spans="1:9" ht="15.75">
      <c r="A295" s="116"/>
      <c r="B295" s="116"/>
      <c r="C295" s="111"/>
      <c r="D295" s="114"/>
      <c r="E295" s="116"/>
      <c r="F295" s="115"/>
      <c r="G295" s="115"/>
      <c r="H295" s="115"/>
      <c r="I295" s="115"/>
    </row>
    <row r="296" spans="1:9" ht="15.75">
      <c r="A296" s="113"/>
      <c r="B296" s="113"/>
      <c r="C296" s="114"/>
      <c r="D296" s="111"/>
      <c r="E296" s="113"/>
      <c r="F296" s="112"/>
      <c r="G296" s="112"/>
      <c r="H296" s="112"/>
      <c r="I296" s="112"/>
    </row>
    <row r="297" spans="1:9" ht="15.75">
      <c r="A297" s="116"/>
      <c r="B297" s="116"/>
      <c r="C297" s="111"/>
      <c r="D297" s="114"/>
      <c r="E297" s="116"/>
      <c r="F297" s="115"/>
      <c r="G297" s="115"/>
      <c r="H297" s="115"/>
      <c r="I297" s="115"/>
    </row>
    <row r="298" spans="1:9" ht="15.75">
      <c r="A298" s="113"/>
      <c r="B298" s="113"/>
      <c r="C298" s="114"/>
      <c r="D298" s="111"/>
      <c r="E298" s="113"/>
      <c r="F298" s="112"/>
      <c r="G298" s="112"/>
      <c r="H298" s="112"/>
      <c r="I298" s="112"/>
    </row>
    <row r="299" spans="1:9" ht="75" customHeight="1">
      <c r="A299" s="119"/>
      <c r="B299" s="119"/>
      <c r="C299" s="111"/>
      <c r="D299" s="117"/>
      <c r="E299" s="119"/>
      <c r="F299" s="118"/>
      <c r="G299" s="118"/>
      <c r="H299" s="118"/>
      <c r="I299" s="118"/>
    </row>
    <row r="300" spans="1:9" ht="15.75">
      <c r="A300" s="116"/>
      <c r="B300" s="116"/>
      <c r="C300" s="117"/>
      <c r="D300" s="114"/>
      <c r="E300" s="116"/>
      <c r="F300" s="115"/>
      <c r="G300" s="115"/>
      <c r="H300" s="115"/>
      <c r="I300" s="115"/>
    </row>
    <row r="301" spans="1:9" ht="15.75">
      <c r="A301" s="113"/>
      <c r="B301" s="113"/>
      <c r="C301" s="114"/>
      <c r="D301" s="111"/>
      <c r="E301" s="113"/>
      <c r="F301" s="112"/>
      <c r="G301" s="112"/>
      <c r="H301" s="112"/>
      <c r="I301" s="112"/>
    </row>
    <row r="302" spans="1:9" ht="15.75">
      <c r="A302" s="119"/>
      <c r="B302" s="119"/>
      <c r="C302" s="111"/>
      <c r="D302" s="117"/>
      <c r="E302" s="119"/>
      <c r="F302" s="118"/>
      <c r="G302" s="118"/>
      <c r="H302" s="118"/>
      <c r="I302" s="118"/>
    </row>
    <row r="303" spans="1:9" ht="15.75">
      <c r="A303" s="116"/>
      <c r="B303" s="116"/>
      <c r="C303" s="117"/>
      <c r="D303" s="114"/>
      <c r="E303" s="116"/>
      <c r="F303" s="115"/>
      <c r="G303" s="115"/>
      <c r="H303" s="115"/>
      <c r="I303" s="115"/>
    </row>
    <row r="304" spans="1:9" ht="15.75">
      <c r="A304" s="113"/>
      <c r="B304" s="113"/>
      <c r="C304" s="114"/>
      <c r="D304" s="111"/>
      <c r="E304" s="113"/>
      <c r="F304" s="112"/>
      <c r="G304" s="112"/>
      <c r="H304" s="112"/>
      <c r="I304" s="112"/>
    </row>
    <row r="305" spans="1:9" ht="15.75">
      <c r="A305" s="119"/>
      <c r="B305" s="119"/>
      <c r="C305" s="111"/>
      <c r="D305" s="117"/>
      <c r="E305" s="119"/>
      <c r="F305" s="118"/>
      <c r="G305" s="118"/>
      <c r="H305" s="118"/>
      <c r="I305" s="118"/>
    </row>
    <row r="306" spans="1:9" ht="15.75">
      <c r="A306" s="119"/>
      <c r="B306" s="119"/>
      <c r="C306" s="117"/>
      <c r="D306" s="117"/>
      <c r="E306" s="119"/>
      <c r="F306" s="118"/>
      <c r="G306" s="118"/>
      <c r="H306" s="118"/>
      <c r="I306" s="118"/>
    </row>
    <row r="307" spans="1:9" ht="15.75">
      <c r="A307" s="116"/>
      <c r="B307" s="116"/>
      <c r="C307" s="117"/>
      <c r="D307" s="114"/>
      <c r="E307" s="116"/>
      <c r="F307" s="115"/>
      <c r="G307" s="115"/>
      <c r="H307" s="115"/>
      <c r="I307" s="115"/>
    </row>
    <row r="308" spans="1:9" ht="15.75">
      <c r="A308" s="113"/>
      <c r="B308" s="113"/>
      <c r="C308" s="114"/>
      <c r="D308" s="111"/>
      <c r="E308" s="113"/>
      <c r="F308" s="112"/>
      <c r="G308" s="112"/>
      <c r="H308" s="112"/>
      <c r="I308" s="112"/>
    </row>
    <row r="309" spans="1:9" ht="15.75">
      <c r="A309" s="113"/>
      <c r="B309" s="113"/>
      <c r="C309" s="111"/>
      <c r="D309" s="111"/>
      <c r="E309" s="113"/>
      <c r="F309" s="112"/>
      <c r="G309" s="112"/>
      <c r="H309" s="112"/>
      <c r="I309" s="112"/>
    </row>
    <row r="310" spans="1:9" ht="15.75">
      <c r="A310" s="119"/>
      <c r="B310" s="119"/>
      <c r="C310" s="111"/>
      <c r="D310" s="117"/>
      <c r="E310" s="119"/>
      <c r="F310" s="118"/>
      <c r="G310" s="118"/>
      <c r="H310" s="118"/>
      <c r="I310" s="118"/>
    </row>
    <row r="311" spans="1:9" ht="15.75">
      <c r="A311" s="119"/>
      <c r="B311" s="119"/>
      <c r="C311" s="117"/>
      <c r="D311" s="117"/>
      <c r="E311" s="119"/>
      <c r="F311" s="118"/>
      <c r="G311" s="118"/>
      <c r="H311" s="118"/>
      <c r="I311" s="118"/>
    </row>
    <row r="312" spans="1:9" ht="15.75">
      <c r="A312" s="116"/>
      <c r="B312" s="116"/>
      <c r="C312" s="117"/>
      <c r="D312" s="114"/>
      <c r="E312" s="116"/>
      <c r="F312" s="115"/>
      <c r="G312" s="115"/>
      <c r="H312" s="115"/>
      <c r="I312" s="115"/>
    </row>
    <row r="313" spans="1:9" ht="15.75">
      <c r="A313" s="113"/>
      <c r="B313" s="113"/>
      <c r="C313" s="114"/>
      <c r="D313" s="111"/>
      <c r="E313" s="113"/>
      <c r="F313" s="112"/>
      <c r="G313" s="112"/>
      <c r="H313" s="112"/>
      <c r="I313" s="112"/>
    </row>
    <row r="314" spans="1:9" ht="15.75">
      <c r="A314" s="113"/>
      <c r="B314" s="113"/>
      <c r="C314" s="111"/>
      <c r="D314" s="111"/>
      <c r="E314" s="113"/>
      <c r="F314" s="112"/>
      <c r="G314" s="112"/>
      <c r="H314" s="112"/>
      <c r="I314" s="112"/>
    </row>
    <row r="315" spans="1:9" ht="15.75">
      <c r="A315" s="113"/>
      <c r="B315" s="113"/>
      <c r="C315" s="111"/>
      <c r="D315" s="111"/>
      <c r="E315" s="113"/>
      <c r="F315" s="112"/>
      <c r="G315" s="112"/>
      <c r="H315" s="112"/>
      <c r="I315" s="112"/>
    </row>
    <row r="316" spans="1:9" ht="15.75">
      <c r="A316" s="113"/>
      <c r="B316" s="113"/>
      <c r="C316" s="111"/>
      <c r="D316" s="111"/>
      <c r="E316" s="113"/>
      <c r="F316" s="112"/>
      <c r="G316" s="112"/>
      <c r="H316" s="112"/>
      <c r="I316" s="112"/>
    </row>
    <row r="317" spans="1:9" ht="15.75">
      <c r="A317" s="113"/>
      <c r="B317" s="113"/>
      <c r="C317" s="111"/>
      <c r="D317" s="111"/>
      <c r="E317" s="113"/>
      <c r="F317" s="112"/>
      <c r="G317" s="112"/>
      <c r="H317" s="112"/>
      <c r="I317" s="112"/>
    </row>
    <row r="318" spans="1:9" ht="15.75">
      <c r="A318" s="113"/>
      <c r="B318" s="113"/>
      <c r="C318" s="111"/>
      <c r="D318" s="111"/>
      <c r="E318" s="113"/>
      <c r="F318" s="112"/>
      <c r="G318" s="112"/>
      <c r="H318" s="112"/>
      <c r="I318" s="112"/>
    </row>
    <row r="319" spans="1:9" ht="15.75">
      <c r="A319" s="113"/>
      <c r="B319" s="113"/>
      <c r="C319" s="111"/>
      <c r="D319" s="111"/>
      <c r="E319" s="113"/>
      <c r="F319" s="112"/>
      <c r="G319" s="112"/>
      <c r="H319" s="112"/>
      <c r="I319" s="112"/>
    </row>
    <row r="320" spans="1:9" ht="15.75">
      <c r="A320" s="113"/>
      <c r="B320" s="113"/>
      <c r="C320" s="111"/>
      <c r="D320" s="111"/>
      <c r="E320" s="113"/>
      <c r="F320" s="112"/>
      <c r="G320" s="112"/>
      <c r="H320" s="112"/>
      <c r="I320" s="112"/>
    </row>
    <row r="321" spans="1:9" ht="15.75">
      <c r="A321" s="113"/>
      <c r="B321" s="113"/>
      <c r="C321" s="120"/>
      <c r="D321" s="111"/>
      <c r="E321" s="113"/>
      <c r="F321" s="112"/>
      <c r="G321" s="112"/>
      <c r="H321" s="112"/>
      <c r="I321" s="112"/>
    </row>
    <row r="322" spans="1:9" ht="15.75">
      <c r="A322" s="113"/>
      <c r="B322" s="113"/>
      <c r="C322" s="120"/>
      <c r="D322" s="111"/>
      <c r="E322" s="113"/>
      <c r="F322" s="112"/>
      <c r="G322" s="112"/>
      <c r="H322" s="112"/>
      <c r="I322" s="112"/>
    </row>
    <row r="323" spans="1:9" ht="15.75">
      <c r="A323" s="116"/>
      <c r="B323" s="116"/>
      <c r="C323" s="111"/>
      <c r="D323" s="114"/>
      <c r="E323" s="116"/>
      <c r="F323" s="115"/>
      <c r="G323" s="115"/>
      <c r="H323" s="115"/>
      <c r="I323" s="115"/>
    </row>
    <row r="324" spans="1:9" ht="15.75">
      <c r="A324" s="113"/>
      <c r="B324" s="113"/>
      <c r="C324" s="114"/>
      <c r="D324" s="111"/>
      <c r="E324" s="113"/>
      <c r="F324" s="112"/>
      <c r="G324" s="112"/>
      <c r="H324" s="112"/>
      <c r="I324" s="112"/>
    </row>
    <row r="325" spans="1:9" ht="15.75">
      <c r="A325" s="116"/>
      <c r="B325" s="116"/>
      <c r="C325" s="111"/>
      <c r="D325" s="114"/>
      <c r="E325" s="116"/>
      <c r="F325" s="115"/>
      <c r="G325" s="115"/>
      <c r="H325" s="115"/>
      <c r="I325" s="115"/>
    </row>
    <row r="326" spans="1:9" ht="15.75">
      <c r="A326" s="113"/>
      <c r="B326" s="113"/>
      <c r="C326" s="114"/>
      <c r="D326" s="111"/>
      <c r="E326" s="113"/>
      <c r="F326" s="112"/>
      <c r="G326" s="112"/>
      <c r="H326" s="112"/>
      <c r="I326" s="112"/>
    </row>
    <row r="327" spans="1:9" ht="15.75">
      <c r="A327" s="113"/>
      <c r="B327" s="113"/>
      <c r="C327" s="111"/>
      <c r="D327" s="111"/>
      <c r="E327" s="113"/>
      <c r="F327" s="112"/>
      <c r="G327" s="112"/>
      <c r="H327" s="112"/>
      <c r="I327" s="112"/>
    </row>
    <row r="328" spans="1:9" ht="15.75">
      <c r="A328" s="113"/>
      <c r="B328" s="113"/>
      <c r="C328" s="111"/>
      <c r="D328" s="111"/>
      <c r="E328" s="113"/>
      <c r="F328" s="112"/>
      <c r="G328" s="112"/>
      <c r="H328" s="112"/>
      <c r="I328" s="112"/>
    </row>
    <row r="329" spans="1:9" ht="15.75">
      <c r="A329" s="116"/>
      <c r="B329" s="116"/>
      <c r="C329" s="111"/>
      <c r="D329" s="114"/>
      <c r="E329" s="116"/>
      <c r="F329" s="115"/>
      <c r="G329" s="115"/>
      <c r="H329" s="115"/>
      <c r="I329" s="115"/>
    </row>
    <row r="330" spans="1:9" ht="15.75">
      <c r="A330" s="113"/>
      <c r="B330" s="113"/>
      <c r="C330" s="114"/>
      <c r="D330" s="111"/>
      <c r="E330" s="113"/>
      <c r="F330" s="112"/>
      <c r="G330" s="112"/>
      <c r="H330" s="112"/>
      <c r="I330" s="112"/>
    </row>
    <row r="331" spans="1:9" ht="15.75">
      <c r="A331" s="116"/>
      <c r="B331" s="116"/>
      <c r="C331" s="111"/>
      <c r="D331" s="114"/>
      <c r="E331" s="116"/>
      <c r="F331" s="115"/>
      <c r="G331" s="115"/>
      <c r="H331" s="115"/>
      <c r="I331" s="115"/>
    </row>
    <row r="332" spans="1:9" ht="15.75">
      <c r="A332" s="113"/>
      <c r="B332" s="113"/>
      <c r="C332" s="114"/>
      <c r="D332" s="111"/>
      <c r="E332" s="113"/>
      <c r="F332" s="112"/>
      <c r="G332" s="112"/>
      <c r="H332" s="112"/>
      <c r="I332" s="112"/>
    </row>
    <row r="333" spans="1:9" ht="15.75">
      <c r="A333" s="119"/>
      <c r="B333" s="119"/>
      <c r="C333" s="111"/>
      <c r="D333" s="117"/>
      <c r="E333" s="119"/>
      <c r="F333" s="118"/>
      <c r="G333" s="118"/>
      <c r="H333" s="118"/>
      <c r="I333" s="118"/>
    </row>
    <row r="334" spans="1:9" ht="15.75">
      <c r="A334" s="119"/>
      <c r="B334" s="119"/>
      <c r="C334" s="117"/>
      <c r="D334" s="117"/>
      <c r="E334" s="119"/>
      <c r="F334" s="118"/>
      <c r="G334" s="118"/>
      <c r="H334" s="118"/>
      <c r="I334" s="118"/>
    </row>
    <row r="335" spans="1:9" ht="15.75">
      <c r="A335" s="116"/>
      <c r="B335" s="116"/>
      <c r="C335" s="117"/>
      <c r="D335" s="114"/>
      <c r="E335" s="116"/>
      <c r="F335" s="115"/>
      <c r="G335" s="115"/>
      <c r="H335" s="115"/>
      <c r="I335" s="115"/>
    </row>
    <row r="336" spans="1:9" ht="15.75">
      <c r="A336" s="113"/>
      <c r="B336" s="113"/>
      <c r="C336" s="114"/>
      <c r="D336" s="111"/>
      <c r="E336" s="113"/>
      <c r="F336" s="112"/>
      <c r="G336" s="112"/>
      <c r="H336" s="112"/>
      <c r="I336" s="112"/>
    </row>
    <row r="337" spans="1:9" ht="15.75">
      <c r="A337" s="116"/>
      <c r="B337" s="116"/>
      <c r="C337" s="111"/>
      <c r="D337" s="114"/>
      <c r="E337" s="116"/>
      <c r="F337" s="115"/>
      <c r="G337" s="115"/>
      <c r="H337" s="115"/>
      <c r="I337" s="115"/>
    </row>
    <row r="338" spans="1:9" ht="15.75">
      <c r="A338" s="113"/>
      <c r="B338" s="113"/>
      <c r="C338" s="114"/>
      <c r="D338" s="111"/>
      <c r="E338" s="113"/>
      <c r="F338" s="112"/>
      <c r="G338" s="112"/>
      <c r="H338" s="112"/>
      <c r="I338" s="112"/>
    </row>
    <row r="339" spans="1:9" ht="15.75">
      <c r="A339" s="113"/>
      <c r="B339" s="113"/>
      <c r="C339" s="111"/>
      <c r="D339" s="111"/>
      <c r="E339" s="113"/>
      <c r="F339" s="112"/>
      <c r="G339" s="112"/>
      <c r="H339" s="112"/>
      <c r="I339" s="112"/>
    </row>
    <row r="340" spans="1:9" ht="15.75">
      <c r="A340" s="119"/>
      <c r="B340" s="119"/>
      <c r="C340" s="111"/>
      <c r="D340" s="117"/>
      <c r="E340" s="119"/>
      <c r="F340" s="118"/>
      <c r="G340" s="118"/>
      <c r="H340" s="118"/>
      <c r="I340" s="118"/>
    </row>
    <row r="341" spans="1:9" ht="15.75">
      <c r="A341" s="116"/>
      <c r="B341" s="116"/>
      <c r="C341" s="117"/>
      <c r="D341" s="114"/>
      <c r="E341" s="116"/>
      <c r="F341" s="115"/>
      <c r="G341" s="115"/>
      <c r="H341" s="115"/>
      <c r="I341" s="115"/>
    </row>
    <row r="342" spans="1:9" ht="15.75">
      <c r="A342" s="113"/>
      <c r="B342" s="113"/>
      <c r="C342" s="114"/>
      <c r="D342" s="111"/>
      <c r="E342" s="113"/>
      <c r="F342" s="112"/>
      <c r="G342" s="112"/>
      <c r="H342" s="112"/>
      <c r="I342" s="112"/>
    </row>
    <row r="343" spans="1:9" ht="15.75">
      <c r="A343" s="116"/>
      <c r="B343" s="116"/>
      <c r="C343" s="111"/>
      <c r="D343" s="114"/>
      <c r="E343" s="116"/>
      <c r="F343" s="115"/>
      <c r="G343" s="115"/>
      <c r="H343" s="115"/>
      <c r="I343" s="115"/>
    </row>
    <row r="344" spans="1:9" ht="15.75">
      <c r="A344" s="113"/>
      <c r="B344" s="113"/>
      <c r="C344" s="114"/>
      <c r="D344" s="111"/>
      <c r="E344" s="113"/>
      <c r="F344" s="112"/>
      <c r="G344" s="112"/>
      <c r="H344" s="112"/>
      <c r="I344" s="112"/>
    </row>
    <row r="345" spans="1:9" ht="15.75">
      <c r="A345" s="119"/>
      <c r="B345" s="119"/>
      <c r="C345" s="111"/>
      <c r="D345" s="117"/>
      <c r="E345" s="119"/>
      <c r="F345" s="118"/>
      <c r="G345" s="118"/>
      <c r="H345" s="118"/>
      <c r="I345" s="118"/>
    </row>
    <row r="346" spans="1:9" ht="15.75">
      <c r="A346" s="119"/>
      <c r="B346" s="119"/>
      <c r="C346" s="117"/>
      <c r="D346" s="117"/>
      <c r="E346" s="119"/>
      <c r="F346" s="118"/>
      <c r="G346" s="118"/>
      <c r="H346" s="118"/>
      <c r="I346" s="118"/>
    </row>
    <row r="347" spans="1:9" ht="15.75">
      <c r="A347" s="116"/>
      <c r="B347" s="116"/>
      <c r="C347" s="117"/>
      <c r="D347" s="114"/>
      <c r="E347" s="116"/>
      <c r="F347" s="115"/>
      <c r="G347" s="115"/>
      <c r="H347" s="115"/>
      <c r="I347" s="115"/>
    </row>
    <row r="348" spans="1:9" ht="15.75">
      <c r="A348" s="113"/>
      <c r="B348" s="113"/>
      <c r="C348" s="114"/>
      <c r="D348" s="111"/>
      <c r="E348" s="113"/>
      <c r="F348" s="112"/>
      <c r="G348" s="112"/>
      <c r="H348" s="112"/>
      <c r="I348" s="112"/>
    </row>
    <row r="349" spans="1:9" ht="15.75">
      <c r="A349" s="116"/>
      <c r="B349" s="116"/>
      <c r="C349" s="111"/>
      <c r="D349" s="114"/>
      <c r="E349" s="116"/>
      <c r="F349" s="115"/>
      <c r="G349" s="115"/>
      <c r="H349" s="115"/>
      <c r="I349" s="115"/>
    </row>
    <row r="350" spans="1:9" ht="15.75">
      <c r="A350" s="113"/>
      <c r="B350" s="113"/>
      <c r="C350" s="114"/>
      <c r="D350" s="111"/>
      <c r="E350" s="113"/>
      <c r="F350" s="112"/>
      <c r="G350" s="112"/>
      <c r="H350" s="112"/>
      <c r="I350" s="112"/>
    </row>
    <row r="351" spans="1:9" ht="15.75">
      <c r="A351" s="116"/>
      <c r="B351" s="116"/>
      <c r="C351" s="111"/>
      <c r="D351" s="114"/>
      <c r="E351" s="116"/>
      <c r="F351" s="115"/>
      <c r="G351" s="115"/>
      <c r="H351" s="115"/>
      <c r="I351" s="115"/>
    </row>
    <row r="352" spans="1:9" ht="15.75">
      <c r="A352" s="113"/>
      <c r="B352" s="113"/>
      <c r="C352" s="114"/>
      <c r="D352" s="111"/>
      <c r="E352" s="113"/>
      <c r="F352" s="112"/>
      <c r="G352" s="112"/>
      <c r="H352" s="112"/>
      <c r="I352" s="112"/>
    </row>
    <row r="353" spans="1:9" ht="15.75">
      <c r="A353" s="116"/>
      <c r="B353" s="116"/>
      <c r="C353" s="111"/>
      <c r="D353" s="114"/>
      <c r="E353" s="116"/>
      <c r="F353" s="115"/>
      <c r="G353" s="115"/>
      <c r="H353" s="115"/>
      <c r="I353" s="115"/>
    </row>
    <row r="354" spans="1:9" ht="15.75">
      <c r="A354" s="113"/>
      <c r="B354" s="113"/>
      <c r="C354" s="114"/>
      <c r="D354" s="111"/>
      <c r="E354" s="113"/>
      <c r="F354" s="112"/>
      <c r="G354" s="112"/>
      <c r="H354" s="112"/>
      <c r="I354" s="112"/>
    </row>
    <row r="355" spans="1:9" ht="15.75">
      <c r="A355" s="119"/>
      <c r="B355" s="119"/>
      <c r="C355" s="111"/>
      <c r="D355" s="117"/>
      <c r="E355" s="119"/>
      <c r="F355" s="118"/>
      <c r="G355" s="118"/>
      <c r="H355" s="118"/>
      <c r="I355" s="118"/>
    </row>
    <row r="356" spans="1:9" ht="15.75">
      <c r="A356" s="116"/>
      <c r="B356" s="116"/>
      <c r="C356" s="117"/>
      <c r="D356" s="114"/>
      <c r="E356" s="116"/>
      <c r="F356" s="115"/>
      <c r="G356" s="115"/>
      <c r="H356" s="115"/>
      <c r="I356" s="115"/>
    </row>
    <row r="357" spans="1:9" ht="15.75">
      <c r="A357" s="113"/>
      <c r="B357" s="113"/>
      <c r="C357" s="114"/>
      <c r="D357" s="111"/>
      <c r="E357" s="113"/>
      <c r="F357" s="112"/>
      <c r="G357" s="112"/>
      <c r="H357" s="112"/>
      <c r="I357" s="112"/>
    </row>
    <row r="358" spans="1:9" ht="15.75">
      <c r="A358" s="116"/>
      <c r="B358" s="116"/>
      <c r="C358" s="111"/>
      <c r="D358" s="114"/>
      <c r="E358" s="116"/>
      <c r="F358" s="115"/>
      <c r="G358" s="115"/>
      <c r="H358" s="115"/>
      <c r="I358" s="115"/>
    </row>
    <row r="359" spans="1:9" ht="15.75">
      <c r="A359" s="113"/>
      <c r="B359" s="113"/>
      <c r="C359" s="114"/>
      <c r="D359" s="111"/>
      <c r="E359" s="113"/>
      <c r="F359" s="112"/>
      <c r="G359" s="112"/>
      <c r="H359" s="112"/>
      <c r="I359" s="112"/>
    </row>
    <row r="360" spans="1:9" ht="15.75">
      <c r="A360" s="116"/>
      <c r="B360" s="116"/>
      <c r="C360" s="111"/>
      <c r="D360" s="114"/>
      <c r="E360" s="116"/>
      <c r="F360" s="115"/>
      <c r="G360" s="115"/>
      <c r="H360" s="115"/>
      <c r="I360" s="115"/>
    </row>
    <row r="361" spans="1:9" ht="15.75">
      <c r="A361" s="113"/>
      <c r="B361" s="113"/>
      <c r="C361" s="114"/>
      <c r="D361" s="111"/>
      <c r="E361" s="113"/>
      <c r="F361" s="112"/>
      <c r="G361" s="112"/>
      <c r="H361" s="112"/>
      <c r="I361" s="112"/>
    </row>
    <row r="362" spans="1:9" ht="15.75">
      <c r="A362" s="116"/>
      <c r="B362" s="116"/>
      <c r="C362" s="111"/>
      <c r="D362" s="114"/>
      <c r="E362" s="116"/>
      <c r="F362" s="115"/>
      <c r="G362" s="115"/>
      <c r="H362" s="115"/>
      <c r="I362" s="115"/>
    </row>
    <row r="363" spans="1:9" ht="15.75">
      <c r="A363" s="113"/>
      <c r="B363" s="113"/>
      <c r="C363" s="114"/>
      <c r="D363" s="111"/>
      <c r="E363" s="113"/>
      <c r="F363" s="112"/>
      <c r="G363" s="112"/>
      <c r="H363" s="112"/>
      <c r="I363" s="112"/>
    </row>
    <row r="364" spans="1:9" ht="15.75">
      <c r="A364" s="116"/>
      <c r="B364" s="116"/>
      <c r="C364" s="111"/>
      <c r="D364" s="114"/>
      <c r="E364" s="116"/>
      <c r="F364" s="115"/>
      <c r="G364" s="115"/>
      <c r="H364" s="115"/>
      <c r="I364" s="115"/>
    </row>
    <row r="365" spans="1:9" ht="15.75">
      <c r="A365" s="113"/>
      <c r="B365" s="113"/>
      <c r="C365" s="114"/>
      <c r="D365" s="111"/>
      <c r="E365" s="113"/>
      <c r="F365" s="112"/>
      <c r="G365" s="112"/>
      <c r="H365" s="112"/>
      <c r="I365" s="112"/>
    </row>
    <row r="366" spans="1:9" ht="15.75">
      <c r="A366" s="119"/>
      <c r="B366" s="119"/>
      <c r="C366" s="111"/>
      <c r="D366" s="117"/>
      <c r="E366" s="119"/>
      <c r="F366" s="118"/>
      <c r="G366" s="118"/>
      <c r="H366" s="118"/>
      <c r="I366" s="118"/>
    </row>
    <row r="367" spans="1:9" ht="15.75">
      <c r="A367" s="116"/>
      <c r="B367" s="116"/>
      <c r="C367" s="117"/>
      <c r="D367" s="114"/>
      <c r="E367" s="116"/>
      <c r="F367" s="115"/>
      <c r="G367" s="115"/>
      <c r="H367" s="115"/>
      <c r="I367" s="115"/>
    </row>
    <row r="368" spans="1:9" ht="15.75">
      <c r="A368" s="113"/>
      <c r="B368" s="113"/>
      <c r="C368" s="114"/>
      <c r="D368" s="111"/>
      <c r="E368" s="113"/>
      <c r="F368" s="112"/>
      <c r="G368" s="112"/>
      <c r="H368" s="112"/>
      <c r="I368" s="112"/>
    </row>
    <row r="369" spans="1:9" ht="15.75">
      <c r="A369" s="116"/>
      <c r="B369" s="116"/>
      <c r="C369" s="111"/>
      <c r="D369" s="114"/>
      <c r="E369" s="116"/>
      <c r="F369" s="115"/>
      <c r="G369" s="115"/>
      <c r="H369" s="115"/>
      <c r="I369" s="115"/>
    </row>
    <row r="370" spans="1:9" ht="15.75">
      <c r="A370" s="113"/>
      <c r="B370" s="113"/>
      <c r="C370" s="114"/>
      <c r="D370" s="111"/>
      <c r="E370" s="113"/>
      <c r="F370" s="112"/>
      <c r="G370" s="112"/>
      <c r="H370" s="112"/>
      <c r="I370" s="112"/>
    </row>
    <row r="371" spans="1:9" ht="15.75">
      <c r="A371" s="119"/>
      <c r="B371" s="119"/>
      <c r="C371" s="111"/>
      <c r="D371" s="117"/>
      <c r="E371" s="119"/>
      <c r="F371" s="118"/>
      <c r="G371" s="118"/>
      <c r="H371" s="118"/>
      <c r="I371" s="118"/>
    </row>
    <row r="372" spans="1:9" ht="15.75">
      <c r="A372" s="116"/>
      <c r="B372" s="116"/>
      <c r="C372" s="117"/>
      <c r="D372" s="114"/>
      <c r="E372" s="116"/>
      <c r="F372" s="115"/>
      <c r="G372" s="115"/>
      <c r="H372" s="115"/>
      <c r="I372" s="115"/>
    </row>
    <row r="373" spans="1:9" ht="15.75">
      <c r="A373" s="113"/>
      <c r="B373" s="113"/>
      <c r="C373" s="114"/>
      <c r="D373" s="111"/>
      <c r="E373" s="113"/>
      <c r="F373" s="112"/>
      <c r="G373" s="112"/>
      <c r="H373" s="112"/>
      <c r="I373" s="112"/>
    </row>
    <row r="374" spans="1:9" ht="15.75">
      <c r="A374" s="116"/>
      <c r="B374" s="116"/>
      <c r="C374" s="111"/>
      <c r="D374" s="114"/>
      <c r="E374" s="116"/>
      <c r="F374" s="115"/>
      <c r="G374" s="115"/>
      <c r="H374" s="115"/>
      <c r="I374" s="115"/>
    </row>
    <row r="375" spans="1:9" ht="15.75">
      <c r="A375" s="113"/>
      <c r="B375" s="113"/>
      <c r="C375" s="114"/>
      <c r="D375" s="111"/>
      <c r="E375" s="113"/>
      <c r="F375" s="112"/>
      <c r="G375" s="112"/>
      <c r="H375" s="112"/>
      <c r="I375" s="112"/>
    </row>
    <row r="376" spans="1:9" ht="15.75">
      <c r="A376" s="119"/>
      <c r="B376" s="119"/>
      <c r="C376" s="111"/>
      <c r="D376" s="117"/>
      <c r="E376" s="119"/>
      <c r="F376" s="118"/>
      <c r="G376" s="118"/>
      <c r="H376" s="118"/>
      <c r="I376" s="118"/>
    </row>
    <row r="377" spans="1:9" ht="15.75">
      <c r="A377" s="116"/>
      <c r="B377" s="116"/>
      <c r="C377" s="117"/>
      <c r="D377" s="114"/>
      <c r="E377" s="116"/>
      <c r="F377" s="115"/>
      <c r="G377" s="115"/>
      <c r="H377" s="115"/>
      <c r="I377" s="115"/>
    </row>
    <row r="378" spans="1:9" ht="15.75">
      <c r="A378" s="113"/>
      <c r="B378" s="113"/>
      <c r="C378" s="114"/>
      <c r="D378" s="111"/>
      <c r="E378" s="113"/>
      <c r="F378" s="112"/>
      <c r="G378" s="112"/>
      <c r="H378" s="112"/>
      <c r="I378" s="112"/>
    </row>
    <row r="379" spans="1:9" ht="15.75">
      <c r="A379" s="119"/>
      <c r="B379" s="119"/>
      <c r="C379" s="111"/>
      <c r="D379" s="117"/>
      <c r="E379" s="119"/>
      <c r="F379" s="118"/>
      <c r="G379" s="118"/>
      <c r="H379" s="118"/>
      <c r="I379" s="118"/>
    </row>
    <row r="380" spans="1:9" ht="15.75">
      <c r="A380" s="116"/>
      <c r="B380" s="116"/>
      <c r="C380" s="117"/>
      <c r="D380" s="114"/>
      <c r="E380" s="116"/>
      <c r="F380" s="115"/>
      <c r="G380" s="115"/>
      <c r="H380" s="115"/>
      <c r="I380" s="115"/>
    </row>
    <row r="381" spans="1:9" ht="15.75">
      <c r="A381" s="113"/>
      <c r="B381" s="113"/>
      <c r="C381" s="114"/>
      <c r="D381" s="111"/>
      <c r="E381" s="113"/>
      <c r="F381" s="112"/>
      <c r="G381" s="112"/>
      <c r="H381" s="112"/>
      <c r="I381" s="112"/>
    </row>
    <row r="382" spans="1:9" ht="15.75">
      <c r="A382" s="116"/>
      <c r="B382" s="116"/>
      <c r="C382" s="111"/>
      <c r="D382" s="114"/>
      <c r="E382" s="116"/>
      <c r="F382" s="115"/>
      <c r="G382" s="115"/>
      <c r="H382" s="115"/>
      <c r="I382" s="115"/>
    </row>
    <row r="383" spans="1:9" ht="15.75">
      <c r="A383" s="113"/>
      <c r="B383" s="113"/>
      <c r="C383" s="114"/>
      <c r="D383" s="111"/>
      <c r="E383" s="113"/>
      <c r="F383" s="112"/>
      <c r="G383" s="112"/>
      <c r="H383" s="112"/>
      <c r="I383" s="112"/>
    </row>
    <row r="384" spans="1:9" ht="15.75">
      <c r="A384" s="119"/>
      <c r="B384" s="119"/>
      <c r="C384" s="111"/>
      <c r="D384" s="117"/>
      <c r="E384" s="119"/>
      <c r="F384" s="118"/>
      <c r="G384" s="118"/>
      <c r="H384" s="118"/>
      <c r="I384" s="118"/>
    </row>
    <row r="385" spans="1:9" ht="15.75">
      <c r="A385" s="116"/>
      <c r="B385" s="116"/>
      <c r="C385" s="117"/>
      <c r="D385" s="114"/>
      <c r="E385" s="116"/>
      <c r="F385" s="115"/>
      <c r="G385" s="115"/>
      <c r="H385" s="115"/>
      <c r="I385" s="115"/>
    </row>
    <row r="386" spans="1:9" ht="15.75">
      <c r="A386" s="113"/>
      <c r="B386" s="113"/>
      <c r="C386" s="114"/>
      <c r="D386" s="111"/>
      <c r="E386" s="113"/>
      <c r="F386" s="112"/>
      <c r="G386" s="112"/>
      <c r="H386" s="112"/>
      <c r="I386" s="112"/>
    </row>
    <row r="387" spans="1:9" ht="15.75">
      <c r="A387" s="116"/>
      <c r="B387" s="116"/>
      <c r="C387" s="111"/>
      <c r="D387" s="114"/>
      <c r="E387" s="116"/>
      <c r="F387" s="115"/>
      <c r="G387" s="115"/>
      <c r="H387" s="115"/>
      <c r="I387" s="115"/>
    </row>
    <row r="388" spans="1:9" ht="15.75">
      <c r="A388" s="113"/>
      <c r="B388" s="113"/>
      <c r="C388" s="114"/>
      <c r="D388" s="111"/>
      <c r="E388" s="113"/>
      <c r="F388" s="112"/>
      <c r="G388" s="112"/>
      <c r="H388" s="112"/>
      <c r="I388" s="112"/>
    </row>
    <row r="389" spans="1:9" ht="15.75">
      <c r="A389" s="119"/>
      <c r="B389" s="119"/>
      <c r="C389" s="111"/>
      <c r="D389" s="117"/>
      <c r="E389" s="119"/>
      <c r="F389" s="118"/>
      <c r="G389" s="118"/>
      <c r="H389" s="118"/>
      <c r="I389" s="118"/>
    </row>
    <row r="390" spans="1:9" ht="15.75">
      <c r="A390" s="116"/>
      <c r="B390" s="116"/>
      <c r="C390" s="117"/>
      <c r="D390" s="114"/>
      <c r="E390" s="116"/>
      <c r="F390" s="115"/>
      <c r="G390" s="115"/>
      <c r="H390" s="115"/>
      <c r="I390" s="115"/>
    </row>
    <row r="391" spans="1:9" ht="15.75">
      <c r="A391" s="113"/>
      <c r="B391" s="113"/>
      <c r="C391" s="114"/>
      <c r="D391" s="111"/>
      <c r="E391" s="113"/>
      <c r="F391" s="112"/>
      <c r="G391" s="112"/>
      <c r="H391" s="112"/>
      <c r="I391" s="112"/>
    </row>
    <row r="392" spans="1:9" ht="15.75">
      <c r="A392" s="116"/>
      <c r="B392" s="116"/>
      <c r="C392" s="111"/>
      <c r="D392" s="114"/>
      <c r="E392" s="116"/>
      <c r="F392" s="115"/>
      <c r="G392" s="115"/>
      <c r="H392" s="115"/>
      <c r="I392" s="115"/>
    </row>
    <row r="393" spans="1:9" ht="15.75">
      <c r="A393" s="113"/>
      <c r="B393" s="113"/>
      <c r="C393" s="114"/>
      <c r="D393" s="111"/>
      <c r="E393" s="113"/>
      <c r="F393" s="112"/>
      <c r="G393" s="112"/>
      <c r="H393" s="112"/>
      <c r="I393" s="112"/>
    </row>
    <row r="394" spans="1:9" ht="15.75">
      <c r="A394" s="116"/>
      <c r="B394" s="116"/>
      <c r="C394" s="111"/>
      <c r="D394" s="114"/>
      <c r="E394" s="116"/>
      <c r="F394" s="115"/>
      <c r="G394" s="115"/>
      <c r="H394" s="115"/>
      <c r="I394" s="115"/>
    </row>
    <row r="395" spans="1:9" ht="15.75">
      <c r="A395" s="113"/>
      <c r="B395" s="113"/>
      <c r="C395" s="114"/>
      <c r="D395" s="111"/>
      <c r="E395" s="113"/>
      <c r="F395" s="112"/>
      <c r="G395" s="112"/>
      <c r="H395" s="112"/>
      <c r="I395" s="112"/>
    </row>
    <row r="396" spans="1:9" ht="15.75">
      <c r="A396" s="116"/>
      <c r="B396" s="116"/>
      <c r="C396" s="111"/>
      <c r="D396" s="114"/>
      <c r="E396" s="116"/>
      <c r="F396" s="115"/>
      <c r="G396" s="115"/>
      <c r="H396" s="115"/>
      <c r="I396" s="115"/>
    </row>
    <row r="397" spans="1:9" ht="15.75">
      <c r="A397" s="113"/>
      <c r="B397" s="113"/>
      <c r="C397" s="114"/>
      <c r="D397" s="111"/>
      <c r="E397" s="113"/>
      <c r="F397" s="112"/>
      <c r="G397" s="112"/>
      <c r="H397" s="112"/>
      <c r="I397" s="112"/>
    </row>
    <row r="398" spans="1:9" ht="15.75">
      <c r="A398" s="119"/>
      <c r="B398" s="119"/>
      <c r="C398" s="111"/>
      <c r="D398" s="117"/>
      <c r="E398" s="119"/>
      <c r="F398" s="118"/>
      <c r="G398" s="118"/>
      <c r="H398" s="118"/>
      <c r="I398" s="118"/>
    </row>
    <row r="399" spans="1:9" ht="15.75">
      <c r="A399" s="116"/>
      <c r="B399" s="116"/>
      <c r="C399" s="117"/>
      <c r="D399" s="114"/>
      <c r="E399" s="116"/>
      <c r="F399" s="115"/>
      <c r="G399" s="115"/>
      <c r="H399" s="115"/>
      <c r="I399" s="115"/>
    </row>
    <row r="400" spans="1:9" ht="15.75">
      <c r="A400" s="113"/>
      <c r="B400" s="113"/>
      <c r="C400" s="114"/>
      <c r="D400" s="111"/>
      <c r="E400" s="113"/>
      <c r="F400" s="112"/>
      <c r="G400" s="112"/>
      <c r="H400" s="112"/>
      <c r="I400" s="112"/>
    </row>
    <row r="401" spans="1:9" ht="15.75">
      <c r="A401" s="119"/>
      <c r="B401" s="119"/>
      <c r="C401" s="111"/>
      <c r="D401" s="117"/>
      <c r="E401" s="119"/>
      <c r="F401" s="118"/>
      <c r="G401" s="118"/>
      <c r="H401" s="118"/>
      <c r="I401" s="118"/>
    </row>
    <row r="402" spans="1:9" ht="15.75">
      <c r="A402" s="119"/>
      <c r="B402" s="119"/>
      <c r="C402" s="117"/>
      <c r="D402" s="117"/>
      <c r="E402" s="119"/>
      <c r="F402" s="118"/>
      <c r="G402" s="118"/>
      <c r="H402" s="118"/>
      <c r="I402" s="118"/>
    </row>
    <row r="403" spans="1:9" ht="15.75">
      <c r="A403" s="116"/>
      <c r="B403" s="116"/>
      <c r="C403" s="117"/>
      <c r="D403" s="114"/>
      <c r="E403" s="116"/>
      <c r="F403" s="115"/>
      <c r="G403" s="115"/>
      <c r="H403" s="115"/>
      <c r="I403" s="115"/>
    </row>
    <row r="404" spans="1:9" ht="15.75">
      <c r="A404" s="113"/>
      <c r="B404" s="113"/>
      <c r="C404" s="114"/>
      <c r="D404" s="111"/>
      <c r="E404" s="113"/>
      <c r="F404" s="112"/>
      <c r="G404" s="112"/>
      <c r="H404" s="112"/>
      <c r="I404" s="112"/>
    </row>
    <row r="405" spans="1:9" ht="15.75">
      <c r="A405" s="119"/>
      <c r="B405" s="119"/>
      <c r="C405" s="111"/>
      <c r="D405" s="117"/>
      <c r="E405" s="119"/>
      <c r="F405" s="118"/>
      <c r="G405" s="118"/>
      <c r="H405" s="118"/>
      <c r="I405" s="118"/>
    </row>
    <row r="406" spans="1:9" ht="15.75">
      <c r="A406" s="116"/>
      <c r="B406" s="116"/>
      <c r="C406" s="117"/>
      <c r="D406" s="114"/>
      <c r="E406" s="116"/>
      <c r="F406" s="115"/>
      <c r="G406" s="115"/>
      <c r="H406" s="115"/>
      <c r="I406" s="115"/>
    </row>
    <row r="407" spans="1:9" ht="15.75">
      <c r="A407" s="113"/>
      <c r="B407" s="113"/>
      <c r="C407" s="114"/>
      <c r="D407" s="111"/>
      <c r="E407" s="113"/>
      <c r="F407" s="112"/>
      <c r="G407" s="112"/>
      <c r="H407" s="112"/>
      <c r="I407" s="112"/>
    </row>
    <row r="408" spans="1:9" ht="15.75">
      <c r="A408" s="119"/>
      <c r="B408" s="119"/>
      <c r="C408" s="111"/>
      <c r="D408" s="117"/>
      <c r="E408" s="119"/>
      <c r="F408" s="118"/>
      <c r="G408" s="118"/>
      <c r="H408" s="118"/>
      <c r="I408" s="118"/>
    </row>
    <row r="409" spans="1:9" ht="15.75">
      <c r="A409" s="116"/>
      <c r="B409" s="116"/>
      <c r="C409" s="117"/>
      <c r="D409" s="114"/>
      <c r="E409" s="116"/>
      <c r="F409" s="115"/>
      <c r="G409" s="115"/>
      <c r="H409" s="115"/>
      <c r="I409" s="115"/>
    </row>
    <row r="410" spans="1:9" ht="15.75">
      <c r="A410" s="113"/>
      <c r="B410" s="113"/>
      <c r="C410" s="114"/>
      <c r="D410" s="111"/>
      <c r="E410" s="113"/>
      <c r="F410" s="112"/>
      <c r="G410" s="112"/>
      <c r="H410" s="112"/>
      <c r="I410" s="112"/>
    </row>
    <row r="411" spans="1:9" ht="15.75">
      <c r="A411" s="119"/>
      <c r="B411" s="119"/>
      <c r="C411" s="111"/>
      <c r="D411" s="117"/>
      <c r="E411" s="119"/>
      <c r="F411" s="118"/>
      <c r="G411" s="118"/>
      <c r="H411" s="118"/>
      <c r="I411" s="118"/>
    </row>
    <row r="412" spans="1:9" ht="15.75">
      <c r="A412" s="119"/>
      <c r="B412" s="119"/>
      <c r="C412" s="117"/>
      <c r="D412" s="117"/>
      <c r="E412" s="119"/>
      <c r="F412" s="118"/>
      <c r="G412" s="118"/>
      <c r="H412" s="118"/>
      <c r="I412" s="118"/>
    </row>
    <row r="413" spans="1:9" ht="15.75">
      <c r="A413" s="116"/>
      <c r="B413" s="116"/>
      <c r="C413" s="117"/>
      <c r="D413" s="114"/>
      <c r="E413" s="116"/>
      <c r="F413" s="115"/>
      <c r="G413" s="115"/>
      <c r="H413" s="115"/>
      <c r="I413" s="115"/>
    </row>
    <row r="414" spans="1:9" ht="15.75">
      <c r="A414" s="113"/>
      <c r="B414" s="113"/>
      <c r="C414" s="114"/>
      <c r="D414" s="111"/>
      <c r="E414" s="113"/>
      <c r="F414" s="112"/>
      <c r="G414" s="112"/>
      <c r="H414" s="112"/>
      <c r="I414" s="112"/>
    </row>
    <row r="415" spans="1:9" ht="15.75">
      <c r="A415" s="116"/>
      <c r="B415" s="116"/>
      <c r="C415" s="111"/>
      <c r="D415" s="114"/>
      <c r="E415" s="116"/>
      <c r="F415" s="115"/>
      <c r="G415" s="115"/>
      <c r="H415" s="115"/>
      <c r="I415" s="115"/>
    </row>
    <row r="416" spans="1:9" ht="15.75">
      <c r="A416" s="113"/>
      <c r="B416" s="113"/>
      <c r="C416" s="114"/>
      <c r="D416" s="111"/>
      <c r="E416" s="113"/>
      <c r="F416" s="112"/>
      <c r="G416" s="112"/>
      <c r="H416" s="112"/>
      <c r="I416" s="112"/>
    </row>
    <row r="417" spans="1:9" ht="15.75">
      <c r="A417" s="116"/>
      <c r="B417" s="116"/>
      <c r="C417" s="111"/>
      <c r="D417" s="114"/>
      <c r="E417" s="116"/>
      <c r="F417" s="115"/>
      <c r="G417" s="115"/>
      <c r="H417" s="115"/>
      <c r="I417" s="115"/>
    </row>
    <row r="418" spans="1:9" ht="15.75">
      <c r="A418" s="113"/>
      <c r="B418" s="113"/>
      <c r="C418" s="114"/>
      <c r="D418" s="111"/>
      <c r="E418" s="113"/>
      <c r="F418" s="112"/>
      <c r="G418" s="112"/>
      <c r="H418" s="112"/>
      <c r="I418" s="112"/>
    </row>
    <row r="419" spans="1:9" ht="15.75">
      <c r="A419" s="116"/>
      <c r="B419" s="116"/>
      <c r="C419" s="111"/>
      <c r="D419" s="114"/>
      <c r="E419" s="116"/>
      <c r="F419" s="115"/>
      <c r="G419" s="115"/>
      <c r="H419" s="115"/>
      <c r="I419" s="115"/>
    </row>
    <row r="420" spans="1:9" ht="15.75">
      <c r="A420" s="113"/>
      <c r="B420" s="113"/>
      <c r="C420" s="114"/>
      <c r="D420" s="111"/>
      <c r="E420" s="113"/>
      <c r="F420" s="112"/>
      <c r="G420" s="112"/>
      <c r="H420" s="112"/>
      <c r="I420" s="112"/>
    </row>
    <row r="421" spans="1:9" ht="15.75">
      <c r="A421" s="113"/>
      <c r="B421" s="113"/>
      <c r="C421" s="111"/>
      <c r="D421" s="111"/>
      <c r="E421" s="113"/>
      <c r="F421" s="112"/>
      <c r="G421" s="112"/>
      <c r="H421" s="112"/>
      <c r="I421" s="112"/>
    </row>
    <row r="422" spans="1:9" ht="15.75">
      <c r="A422" s="116"/>
      <c r="B422" s="116"/>
      <c r="C422" s="111"/>
      <c r="D422" s="114"/>
      <c r="E422" s="116"/>
      <c r="F422" s="115"/>
      <c r="G422" s="115"/>
      <c r="H422" s="115"/>
      <c r="I422" s="115"/>
    </row>
    <row r="423" spans="1:9" ht="15.75">
      <c r="A423" s="113"/>
      <c r="B423" s="113"/>
      <c r="C423" s="114"/>
      <c r="D423" s="111"/>
      <c r="E423" s="113"/>
      <c r="F423" s="112"/>
      <c r="G423" s="112"/>
      <c r="H423" s="112"/>
      <c r="I423" s="112"/>
    </row>
    <row r="424" spans="1:9" ht="15.75">
      <c r="A424" s="113"/>
      <c r="B424" s="113"/>
      <c r="C424" s="111"/>
      <c r="D424" s="111"/>
      <c r="E424" s="113"/>
      <c r="F424" s="112"/>
      <c r="G424" s="112"/>
      <c r="H424" s="112"/>
      <c r="I424" s="112"/>
    </row>
    <row r="425" spans="1:9" ht="15.75">
      <c r="A425" s="113"/>
      <c r="B425" s="113"/>
      <c r="C425" s="111"/>
      <c r="D425" s="111"/>
      <c r="E425" s="113"/>
      <c r="F425" s="112"/>
      <c r="G425" s="112"/>
      <c r="H425" s="112"/>
      <c r="I425" s="112"/>
    </row>
    <row r="426" spans="1:9" ht="15.75">
      <c r="A426" s="116"/>
      <c r="B426" s="116"/>
      <c r="C426" s="111"/>
      <c r="D426" s="114"/>
      <c r="E426" s="116"/>
      <c r="F426" s="115"/>
      <c r="G426" s="115"/>
      <c r="H426" s="115"/>
      <c r="I426" s="115"/>
    </row>
    <row r="427" spans="1:9" ht="15.75">
      <c r="A427" s="113"/>
      <c r="B427" s="113"/>
      <c r="C427" s="114"/>
      <c r="D427" s="111"/>
      <c r="E427" s="113"/>
      <c r="F427" s="112"/>
      <c r="G427" s="112"/>
      <c r="H427" s="112"/>
      <c r="I427" s="112"/>
    </row>
    <row r="428" spans="1:9" ht="15.75">
      <c r="A428" s="116"/>
      <c r="B428" s="116"/>
      <c r="C428" s="111"/>
      <c r="D428" s="114"/>
      <c r="E428" s="116"/>
      <c r="F428" s="115"/>
      <c r="G428" s="115"/>
      <c r="H428" s="115"/>
      <c r="I428" s="115"/>
    </row>
    <row r="429" spans="1:9" ht="15.75">
      <c r="A429" s="113"/>
      <c r="B429" s="113"/>
      <c r="C429" s="114"/>
      <c r="D429" s="111"/>
      <c r="E429" s="113"/>
      <c r="F429" s="112"/>
      <c r="G429" s="112"/>
      <c r="H429" s="112"/>
      <c r="I429" s="112"/>
    </row>
    <row r="430" spans="1:9" ht="15.75">
      <c r="A430" s="113"/>
      <c r="B430" s="113"/>
      <c r="C430" s="111"/>
      <c r="D430" s="111"/>
      <c r="E430" s="113"/>
      <c r="F430" s="112"/>
      <c r="G430" s="112"/>
      <c r="H430" s="112"/>
      <c r="I430" s="112"/>
    </row>
    <row r="431" spans="1:9" ht="15.75">
      <c r="A431" s="113"/>
      <c r="B431" s="113"/>
      <c r="C431" s="111"/>
      <c r="D431" s="111"/>
      <c r="E431" s="113"/>
      <c r="F431" s="112"/>
      <c r="G431" s="112"/>
      <c r="H431" s="112"/>
      <c r="I431" s="112"/>
    </row>
    <row r="432" spans="1:9" ht="45" customHeight="1">
      <c r="A432" s="119"/>
      <c r="B432" s="119"/>
      <c r="C432" s="111"/>
      <c r="D432" s="117"/>
      <c r="E432" s="119"/>
      <c r="F432" s="118"/>
      <c r="G432" s="118"/>
      <c r="H432" s="118"/>
      <c r="I432" s="118"/>
    </row>
    <row r="433" spans="1:9" ht="15.75">
      <c r="A433" s="119"/>
      <c r="B433" s="119"/>
      <c r="C433" s="117"/>
      <c r="D433" s="117"/>
      <c r="E433" s="119"/>
      <c r="F433" s="118"/>
      <c r="G433" s="118"/>
      <c r="H433" s="118"/>
      <c r="I433" s="118"/>
    </row>
    <row r="434" spans="1:9" ht="15.75">
      <c r="A434" s="116"/>
      <c r="B434" s="116"/>
      <c r="C434" s="117"/>
      <c r="D434" s="114"/>
      <c r="E434" s="116"/>
      <c r="F434" s="115"/>
      <c r="G434" s="115"/>
      <c r="H434" s="115"/>
      <c r="I434" s="115"/>
    </row>
    <row r="435" spans="1:9" ht="15.75">
      <c r="A435" s="113"/>
      <c r="B435" s="113"/>
      <c r="C435" s="114"/>
      <c r="D435" s="111"/>
      <c r="E435" s="113"/>
      <c r="F435" s="112"/>
      <c r="G435" s="112"/>
      <c r="H435" s="112"/>
      <c r="I435" s="112"/>
    </row>
    <row r="436" spans="1:9" ht="15.75">
      <c r="A436" s="113"/>
      <c r="B436" s="113"/>
      <c r="C436" s="111"/>
      <c r="D436" s="111"/>
      <c r="E436" s="113"/>
      <c r="F436" s="112"/>
      <c r="G436" s="112"/>
      <c r="H436" s="112"/>
      <c r="I436" s="112"/>
    </row>
    <row r="437" spans="1:9" ht="12.75" customHeight="1">
      <c r="A437" s="67"/>
      <c r="B437" s="4"/>
      <c r="C437" s="111"/>
      <c r="D437" s="4"/>
      <c r="E437" s="67"/>
      <c r="F437" s="4"/>
      <c r="G437" s="4"/>
      <c r="H437" s="4"/>
      <c r="I437" s="4"/>
    </row>
    <row r="438" spans="1:9" ht="12.75" customHeight="1">
      <c r="A438" s="67"/>
      <c r="B438" s="4"/>
      <c r="C438" s="4"/>
      <c r="D438" s="4"/>
      <c r="E438" s="67"/>
      <c r="F438" s="4"/>
      <c r="G438" s="4"/>
      <c r="H438" s="4"/>
      <c r="I438" s="4"/>
    </row>
    <row r="439" spans="1:9" ht="12.75" customHeight="1">
      <c r="A439" s="67"/>
      <c r="B439" s="4"/>
      <c r="C439" s="4"/>
      <c r="D439" s="4"/>
      <c r="E439" s="67"/>
      <c r="F439" s="4"/>
      <c r="G439" s="4"/>
      <c r="H439" s="4"/>
      <c r="I439" s="4"/>
    </row>
    <row r="440" spans="1:9" ht="12.75" customHeight="1">
      <c r="A440" s="67"/>
      <c r="B440" s="4"/>
      <c r="C440" s="4"/>
      <c r="D440" s="4"/>
      <c r="E440" s="67"/>
      <c r="F440" s="4"/>
      <c r="G440" s="4"/>
      <c r="H440" s="4"/>
      <c r="I440" s="4"/>
    </row>
    <row r="441" spans="1:9" ht="12.75" customHeight="1">
      <c r="A441" s="67"/>
      <c r="B441" s="4"/>
      <c r="C441" s="4"/>
      <c r="D441" s="4"/>
      <c r="E441" s="67"/>
      <c r="F441" s="4"/>
      <c r="G441" s="4"/>
      <c r="H441" s="4"/>
      <c r="I441" s="4"/>
    </row>
    <row r="442" spans="1:9" ht="12.75" customHeight="1">
      <c r="A442" s="67"/>
      <c r="B442" s="4"/>
      <c r="C442" s="4"/>
      <c r="D442" s="4"/>
      <c r="E442" s="67"/>
      <c r="F442" s="4"/>
      <c r="G442" s="4"/>
      <c r="H442" s="4"/>
      <c r="I442" s="4"/>
    </row>
    <row r="443" spans="1:9" ht="12.75" customHeight="1">
      <c r="A443" s="67"/>
      <c r="B443" s="4"/>
      <c r="C443" s="4"/>
      <c r="D443" s="4"/>
      <c r="E443" s="67"/>
      <c r="F443" s="4"/>
      <c r="G443" s="4"/>
      <c r="H443" s="4"/>
      <c r="I443" s="4"/>
    </row>
    <row r="444" spans="1:9" ht="12.75" customHeight="1">
      <c r="A444" s="67"/>
      <c r="B444" s="4"/>
      <c r="C444" s="4"/>
      <c r="D444" s="4"/>
      <c r="E444" s="67"/>
      <c r="F444" s="4"/>
      <c r="G444" s="4"/>
      <c r="H444" s="4"/>
      <c r="I444" s="4"/>
    </row>
    <row r="445" spans="1:9" ht="12.75" customHeight="1">
      <c r="A445" s="67"/>
      <c r="B445" s="4"/>
      <c r="C445" s="4"/>
      <c r="D445" s="4"/>
      <c r="E445" s="67"/>
      <c r="F445" s="4"/>
      <c r="G445" s="4"/>
      <c r="H445" s="4"/>
      <c r="I445" s="4"/>
    </row>
    <row r="446" spans="1:9" ht="12.75" customHeight="1">
      <c r="A446" s="67"/>
      <c r="B446" s="4"/>
      <c r="C446" s="4"/>
      <c r="D446" s="4"/>
      <c r="E446" s="67"/>
      <c r="F446" s="4"/>
      <c r="G446" s="4"/>
      <c r="H446" s="4"/>
      <c r="I446" s="4"/>
    </row>
    <row r="447" spans="1:9" ht="12.75" customHeight="1">
      <c r="A447" s="67"/>
      <c r="B447" s="4"/>
      <c r="C447" s="4"/>
      <c r="D447" s="4"/>
      <c r="E447" s="67"/>
      <c r="F447" s="4"/>
      <c r="G447" s="4"/>
      <c r="H447" s="4"/>
      <c r="I447" s="4"/>
    </row>
    <row r="448" spans="1:9" ht="12.75" customHeight="1">
      <c r="A448" s="67"/>
      <c r="B448" s="4"/>
      <c r="C448" s="4"/>
      <c r="D448" s="4"/>
      <c r="E448" s="67"/>
      <c r="F448" s="4"/>
      <c r="G448" s="4"/>
      <c r="H448" s="4"/>
      <c r="I448" s="4"/>
    </row>
    <row r="449" spans="1:9" ht="12.75" customHeight="1">
      <c r="A449" s="67"/>
      <c r="B449" s="4"/>
      <c r="C449" s="4"/>
      <c r="D449" s="4"/>
      <c r="E449" s="67"/>
      <c r="F449" s="4"/>
      <c r="G449" s="4"/>
      <c r="H449" s="4"/>
      <c r="I449" s="4"/>
    </row>
    <row r="450" spans="1:9" ht="12.75" customHeight="1">
      <c r="A450" s="67"/>
      <c r="B450" s="4"/>
      <c r="C450" s="4"/>
      <c r="D450" s="4"/>
      <c r="E450" s="67"/>
      <c r="F450" s="4"/>
      <c r="G450" s="4"/>
      <c r="H450" s="4"/>
      <c r="I450" s="4"/>
    </row>
    <row r="451" spans="1:9" ht="12.75" customHeight="1">
      <c r="A451" s="67"/>
      <c r="B451" s="4"/>
      <c r="C451" s="4"/>
      <c r="D451" s="4"/>
      <c r="E451" s="67"/>
      <c r="F451" s="4"/>
      <c r="G451" s="4"/>
      <c r="H451" s="4"/>
      <c r="I451" s="4"/>
    </row>
    <row r="452" spans="1:9" ht="12.75" customHeight="1">
      <c r="A452" s="67"/>
      <c r="B452" s="4"/>
      <c r="C452" s="4"/>
      <c r="D452" s="4"/>
      <c r="E452" s="67"/>
      <c r="F452" s="4"/>
      <c r="G452" s="4"/>
      <c r="H452" s="4"/>
      <c r="I452" s="4"/>
    </row>
    <row r="453" spans="1:9" ht="12.75" customHeight="1">
      <c r="A453" s="67"/>
      <c r="B453" s="4"/>
      <c r="C453" s="4"/>
      <c r="D453" s="4"/>
      <c r="E453" s="67"/>
      <c r="F453" s="4"/>
      <c r="G453" s="4"/>
      <c r="H453" s="4"/>
      <c r="I453" s="4"/>
    </row>
    <row r="454" spans="1:9" ht="12.75" customHeight="1">
      <c r="A454" s="67"/>
      <c r="B454" s="4"/>
      <c r="C454" s="4"/>
      <c r="D454" s="4"/>
      <c r="E454" s="67"/>
      <c r="F454" s="4"/>
      <c r="G454" s="4"/>
      <c r="H454" s="4"/>
      <c r="I454" s="4"/>
    </row>
    <row r="455" spans="1:9" ht="12.75" customHeight="1">
      <c r="A455" s="67"/>
      <c r="B455" s="4"/>
      <c r="C455" s="4"/>
      <c r="D455" s="4"/>
      <c r="E455" s="67"/>
      <c r="F455" s="4"/>
      <c r="G455" s="4"/>
      <c r="H455" s="4"/>
      <c r="I455" s="4"/>
    </row>
    <row r="456" spans="1:9" ht="12.75" customHeight="1">
      <c r="A456" s="67"/>
      <c r="B456" s="4"/>
      <c r="C456" s="4"/>
      <c r="D456" s="4"/>
      <c r="E456" s="67"/>
      <c r="F456" s="4"/>
      <c r="G456" s="4"/>
      <c r="H456" s="4"/>
      <c r="I456" s="4"/>
    </row>
    <row r="457" spans="1:9" ht="12.75" customHeight="1">
      <c r="A457" s="67"/>
      <c r="B457" s="4"/>
      <c r="C457" s="4"/>
      <c r="D457" s="4"/>
      <c r="E457" s="67"/>
      <c r="F457" s="4"/>
      <c r="G457" s="4"/>
      <c r="H457" s="4"/>
      <c r="I457" s="4"/>
    </row>
    <row r="458" spans="1:9" ht="12.75" customHeight="1">
      <c r="A458" s="67"/>
      <c r="B458" s="4"/>
      <c r="C458" s="4"/>
      <c r="D458" s="4"/>
      <c r="E458" s="67"/>
      <c r="F458" s="4"/>
      <c r="G458" s="4"/>
      <c r="H458" s="4"/>
      <c r="I458" s="4"/>
    </row>
    <row r="459" spans="1:9" ht="12.75" customHeight="1">
      <c r="A459" s="67"/>
      <c r="B459" s="4"/>
      <c r="C459" s="4"/>
      <c r="D459" s="4"/>
      <c r="E459" s="67"/>
      <c r="F459" s="4"/>
      <c r="G459" s="4"/>
      <c r="H459" s="4"/>
      <c r="I459" s="4"/>
    </row>
    <row r="460" spans="1:9" ht="12.75" customHeight="1">
      <c r="A460" s="67"/>
      <c r="B460" s="4"/>
      <c r="C460" s="4"/>
      <c r="D460" s="4"/>
      <c r="E460" s="67"/>
      <c r="F460" s="4"/>
      <c r="G460" s="4"/>
      <c r="H460" s="4"/>
      <c r="I460" s="4"/>
    </row>
    <row r="461" spans="1:9" ht="12.75" customHeight="1">
      <c r="A461" s="67"/>
      <c r="B461" s="4"/>
      <c r="C461" s="4"/>
      <c r="D461" s="4"/>
      <c r="E461" s="67"/>
      <c r="F461" s="4"/>
      <c r="G461" s="4"/>
      <c r="H461" s="4"/>
      <c r="I461" s="4"/>
    </row>
    <row r="462" spans="1:9" ht="12.75" customHeight="1">
      <c r="A462" s="67"/>
      <c r="B462" s="4"/>
      <c r="C462" s="4"/>
      <c r="D462" s="4"/>
      <c r="E462" s="67"/>
      <c r="F462" s="4"/>
      <c r="G462" s="4"/>
      <c r="H462" s="4"/>
      <c r="I462" s="4"/>
    </row>
    <row r="463" spans="1:9" ht="12.75" customHeight="1">
      <c r="A463" s="67"/>
      <c r="B463" s="4"/>
      <c r="C463" s="4"/>
      <c r="D463" s="4"/>
      <c r="E463" s="67"/>
      <c r="F463" s="4"/>
      <c r="G463" s="4"/>
      <c r="H463" s="4"/>
      <c r="I463" s="4"/>
    </row>
    <row r="464" spans="1:9" ht="12.75" customHeight="1">
      <c r="A464" s="67"/>
      <c r="B464" s="4"/>
      <c r="C464" s="4"/>
      <c r="D464" s="4"/>
      <c r="E464" s="67"/>
      <c r="F464" s="4"/>
      <c r="G464" s="4"/>
      <c r="H464" s="4"/>
      <c r="I464" s="4"/>
    </row>
    <row r="465" spans="1:9" ht="12.75" customHeight="1">
      <c r="A465" s="67"/>
      <c r="B465" s="4"/>
      <c r="C465" s="4"/>
      <c r="D465" s="4"/>
      <c r="E465" s="67"/>
      <c r="F465" s="4"/>
      <c r="G465" s="4"/>
      <c r="H465" s="4"/>
      <c r="I465" s="4"/>
    </row>
    <row r="466" spans="1:9" ht="12.75" customHeight="1">
      <c r="A466" s="67"/>
      <c r="B466" s="4"/>
      <c r="C466" s="4"/>
      <c r="D466" s="4"/>
      <c r="E466" s="67"/>
      <c r="F466" s="4"/>
      <c r="G466" s="4"/>
      <c r="H466" s="4"/>
      <c r="I466" s="4"/>
    </row>
    <row r="467" spans="1:9" ht="12.75" customHeight="1">
      <c r="A467" s="67"/>
      <c r="B467" s="4"/>
      <c r="C467" s="4"/>
      <c r="D467" s="4"/>
      <c r="E467" s="67"/>
      <c r="F467" s="4"/>
      <c r="G467" s="4"/>
      <c r="H467" s="4"/>
      <c r="I467" s="4"/>
    </row>
    <row r="468" spans="1:9" ht="12.75" customHeight="1">
      <c r="A468" s="67"/>
      <c r="B468" s="4"/>
      <c r="C468" s="4"/>
      <c r="D468" s="4"/>
      <c r="E468" s="67"/>
      <c r="F468" s="4"/>
      <c r="G468" s="4"/>
      <c r="H468" s="4"/>
      <c r="I468" s="4"/>
    </row>
    <row r="469" spans="1:9" ht="12.75" customHeight="1">
      <c r="A469" s="67"/>
      <c r="B469" s="4"/>
      <c r="C469" s="4"/>
      <c r="D469" s="4"/>
      <c r="E469" s="67"/>
      <c r="F469" s="4"/>
      <c r="G469" s="4"/>
      <c r="H469" s="4"/>
      <c r="I469" s="4"/>
    </row>
    <row r="470" spans="1:9" ht="12.75" customHeight="1">
      <c r="A470" s="67"/>
      <c r="B470" s="4"/>
      <c r="C470" s="4"/>
      <c r="D470" s="4"/>
      <c r="E470" s="67"/>
      <c r="F470" s="4"/>
      <c r="G470" s="4"/>
      <c r="H470" s="4"/>
      <c r="I470" s="4"/>
    </row>
    <row r="471" spans="1:9" ht="12.75" customHeight="1">
      <c r="A471" s="67"/>
      <c r="B471" s="4"/>
      <c r="C471" s="4"/>
      <c r="D471" s="4"/>
      <c r="E471" s="67"/>
      <c r="F471" s="4"/>
      <c r="G471" s="4"/>
      <c r="H471" s="4"/>
      <c r="I471" s="4"/>
    </row>
    <row r="472" spans="1:9" ht="12.75" customHeight="1">
      <c r="A472" s="67"/>
      <c r="B472" s="4"/>
      <c r="C472" s="4"/>
      <c r="D472" s="4"/>
      <c r="E472" s="67"/>
      <c r="F472" s="4"/>
      <c r="G472" s="4"/>
      <c r="H472" s="4"/>
      <c r="I472" s="4"/>
    </row>
    <row r="473" spans="1:9" ht="12.75" customHeight="1">
      <c r="A473" s="67"/>
      <c r="B473" s="4"/>
      <c r="C473" s="4"/>
      <c r="D473" s="4"/>
      <c r="E473" s="67"/>
      <c r="F473" s="4"/>
      <c r="G473" s="4"/>
      <c r="H473" s="4"/>
      <c r="I473" s="4"/>
    </row>
    <row r="474" spans="1:9" ht="12.75" customHeight="1">
      <c r="A474" s="67"/>
      <c r="B474" s="4"/>
      <c r="C474" s="4"/>
      <c r="D474" s="4"/>
      <c r="E474" s="67"/>
      <c r="F474" s="4"/>
      <c r="G474" s="4"/>
      <c r="H474" s="4"/>
      <c r="I474" s="4"/>
    </row>
    <row r="475" spans="1:9" ht="12.75" customHeight="1">
      <c r="A475" s="67"/>
      <c r="B475" s="4"/>
      <c r="C475" s="4"/>
      <c r="D475" s="4"/>
      <c r="E475" s="67"/>
      <c r="F475" s="4"/>
      <c r="G475" s="4"/>
      <c r="H475" s="4"/>
      <c r="I475" s="4"/>
    </row>
    <row r="476" spans="1:9" ht="12.75" customHeight="1">
      <c r="A476" s="67"/>
      <c r="B476" s="4"/>
      <c r="C476" s="4"/>
      <c r="D476" s="4"/>
      <c r="E476" s="67"/>
      <c r="F476" s="4"/>
      <c r="G476" s="4"/>
      <c r="H476" s="4"/>
      <c r="I476" s="4"/>
    </row>
    <row r="477" spans="1:9" ht="12.75" customHeight="1">
      <c r="A477" s="67"/>
      <c r="B477" s="4"/>
      <c r="C477" s="4"/>
      <c r="D477" s="4"/>
      <c r="E477" s="67"/>
      <c r="F477" s="4"/>
      <c r="G477" s="4"/>
      <c r="H477" s="4"/>
      <c r="I477" s="4"/>
    </row>
    <row r="478" spans="1:9" ht="12.75" customHeight="1">
      <c r="A478" s="67"/>
      <c r="B478" s="4"/>
      <c r="C478" s="4"/>
      <c r="D478" s="4"/>
      <c r="E478" s="67"/>
      <c r="F478" s="4"/>
      <c r="G478" s="4"/>
      <c r="H478" s="4"/>
      <c r="I478" s="4"/>
    </row>
    <row r="479" spans="1:9" ht="12.75" customHeight="1">
      <c r="A479" s="67"/>
      <c r="B479" s="4"/>
      <c r="C479" s="4"/>
      <c r="D479" s="4"/>
      <c r="E479" s="67"/>
      <c r="F479" s="4"/>
      <c r="G479" s="4"/>
      <c r="H479" s="4"/>
      <c r="I479" s="4"/>
    </row>
    <row r="480" spans="1:9" ht="12.75" customHeight="1">
      <c r="A480" s="67"/>
      <c r="B480" s="4"/>
      <c r="C480" s="4"/>
      <c r="D480" s="4"/>
      <c r="E480" s="67"/>
      <c r="F480" s="4"/>
      <c r="G480" s="4"/>
      <c r="H480" s="4"/>
      <c r="I480" s="4"/>
    </row>
    <row r="481" spans="1:9" ht="12.75" customHeight="1">
      <c r="A481" s="67"/>
      <c r="B481" s="4"/>
      <c r="C481" s="4"/>
      <c r="D481" s="4"/>
      <c r="E481" s="67"/>
      <c r="F481" s="4"/>
      <c r="G481" s="4"/>
      <c r="H481" s="4"/>
      <c r="I481" s="4"/>
    </row>
    <row r="482" spans="1:9" ht="12.75" customHeight="1">
      <c r="A482" s="67"/>
      <c r="B482" s="4"/>
      <c r="C482" s="4"/>
      <c r="D482" s="4"/>
      <c r="E482" s="67"/>
      <c r="F482" s="4"/>
      <c r="G482" s="4"/>
      <c r="H482" s="4"/>
      <c r="I482" s="4"/>
    </row>
    <row r="483" spans="1:9" ht="12.75" customHeight="1">
      <c r="A483" s="67"/>
      <c r="B483" s="4"/>
      <c r="C483" s="4"/>
      <c r="D483" s="4"/>
      <c r="E483" s="67"/>
      <c r="F483" s="4"/>
      <c r="G483" s="4"/>
      <c r="H483" s="4"/>
      <c r="I483" s="4"/>
    </row>
    <row r="484" spans="1:9" ht="12.75" customHeight="1">
      <c r="A484" s="67"/>
      <c r="B484" s="4"/>
      <c r="C484" s="4"/>
      <c r="D484" s="4"/>
      <c r="E484" s="67"/>
      <c r="F484" s="4"/>
      <c r="G484" s="4"/>
      <c r="H484" s="4"/>
      <c r="I484" s="4"/>
    </row>
    <row r="485" spans="1:9" ht="12.75" customHeight="1">
      <c r="A485" s="67"/>
      <c r="B485" s="4"/>
      <c r="C485" s="4"/>
      <c r="D485" s="4"/>
      <c r="E485" s="67"/>
      <c r="F485" s="4"/>
      <c r="G485" s="4"/>
      <c r="H485" s="4"/>
      <c r="I485" s="4"/>
    </row>
    <row r="486" spans="1:9" ht="12.75" customHeight="1">
      <c r="A486" s="67"/>
      <c r="B486" s="4"/>
      <c r="C486" s="4"/>
      <c r="D486" s="4"/>
      <c r="E486" s="67"/>
      <c r="F486" s="4"/>
      <c r="G486" s="4"/>
      <c r="H486" s="4"/>
      <c r="I486" s="4"/>
    </row>
    <row r="487" spans="1:9" ht="12.75" customHeight="1">
      <c r="A487" s="67"/>
      <c r="B487" s="4"/>
      <c r="C487" s="4"/>
      <c r="D487" s="4"/>
      <c r="E487" s="67"/>
      <c r="F487" s="4"/>
      <c r="G487" s="4"/>
      <c r="H487" s="4"/>
      <c r="I487" s="4"/>
    </row>
    <row r="488" spans="1:9" ht="12.75" customHeight="1">
      <c r="A488" s="67"/>
      <c r="B488" s="4"/>
      <c r="C488" s="4"/>
      <c r="D488" s="4"/>
      <c r="E488" s="67"/>
      <c r="F488" s="4"/>
      <c r="G488" s="4"/>
      <c r="H488" s="4"/>
      <c r="I488" s="4"/>
    </row>
    <row r="489" spans="1:9" ht="12.75" customHeight="1">
      <c r="A489" s="67"/>
      <c r="B489" s="4"/>
      <c r="C489" s="4"/>
      <c r="D489" s="4"/>
      <c r="E489" s="67"/>
      <c r="F489" s="4"/>
      <c r="G489" s="4"/>
      <c r="H489" s="4"/>
      <c r="I489" s="4"/>
    </row>
    <row r="490" spans="1:9" ht="12.75" customHeight="1">
      <c r="A490" s="67"/>
      <c r="B490" s="4"/>
      <c r="C490" s="4"/>
      <c r="D490" s="4"/>
      <c r="E490" s="67"/>
      <c r="F490" s="4"/>
      <c r="G490" s="4"/>
      <c r="H490" s="4"/>
      <c r="I490" s="4"/>
    </row>
    <row r="491" spans="1:9" ht="12.75" customHeight="1">
      <c r="A491" s="67"/>
      <c r="B491" s="4"/>
      <c r="C491" s="4"/>
      <c r="D491" s="4"/>
      <c r="E491" s="67"/>
      <c r="F491" s="4"/>
      <c r="G491" s="4"/>
      <c r="H491" s="4"/>
      <c r="I491" s="4"/>
    </row>
    <row r="492" spans="1:9" ht="12.75" customHeight="1">
      <c r="A492" s="67"/>
      <c r="B492" s="4"/>
      <c r="C492" s="4"/>
      <c r="D492" s="4"/>
      <c r="E492" s="67"/>
      <c r="F492" s="4"/>
      <c r="G492" s="4"/>
      <c r="H492" s="4"/>
      <c r="I492" s="4"/>
    </row>
    <row r="493" spans="1:9" ht="12.75" customHeight="1">
      <c r="A493" s="67"/>
      <c r="B493" s="4"/>
      <c r="C493" s="4"/>
      <c r="D493" s="4"/>
      <c r="E493" s="67"/>
      <c r="F493" s="4"/>
      <c r="G493" s="4"/>
      <c r="H493" s="4"/>
      <c r="I493" s="4"/>
    </row>
    <row r="494" spans="1:9" ht="12.75" customHeight="1">
      <c r="A494" s="67"/>
      <c r="B494" s="4"/>
      <c r="C494" s="4"/>
      <c r="D494" s="4"/>
      <c r="E494" s="67"/>
      <c r="F494" s="4"/>
      <c r="G494" s="4"/>
      <c r="H494" s="4"/>
      <c r="I494" s="4"/>
    </row>
    <row r="495" spans="1:9" ht="12.75" customHeight="1">
      <c r="A495" s="67"/>
      <c r="B495" s="4"/>
      <c r="C495" s="4"/>
      <c r="D495" s="4"/>
      <c r="E495" s="67"/>
      <c r="F495" s="4"/>
      <c r="G495" s="4"/>
      <c r="H495" s="4"/>
      <c r="I495" s="4"/>
    </row>
    <row r="496" spans="1:9" ht="12.75" customHeight="1">
      <c r="A496" s="67"/>
      <c r="B496" s="4"/>
      <c r="C496" s="4"/>
      <c r="D496" s="4"/>
      <c r="E496" s="67"/>
      <c r="F496" s="4"/>
      <c r="G496" s="4"/>
      <c r="H496" s="4"/>
      <c r="I496" s="4"/>
    </row>
    <row r="497" spans="1:9" ht="12.75" customHeight="1">
      <c r="A497" s="67"/>
      <c r="B497" s="4"/>
      <c r="C497" s="4"/>
      <c r="D497" s="4"/>
      <c r="E497" s="67"/>
      <c r="F497" s="4"/>
      <c r="G497" s="4"/>
      <c r="H497" s="4"/>
      <c r="I497" s="4"/>
    </row>
    <row r="498" spans="1:9" ht="12.75" customHeight="1">
      <c r="A498" s="67"/>
      <c r="B498" s="4"/>
      <c r="C498" s="4"/>
      <c r="D498" s="4"/>
      <c r="E498" s="67"/>
      <c r="F498" s="4"/>
      <c r="G498" s="4"/>
      <c r="H498" s="4"/>
      <c r="I498" s="4"/>
    </row>
    <row r="499" spans="1:9" ht="12.75" customHeight="1">
      <c r="A499" s="67"/>
      <c r="B499" s="4"/>
      <c r="C499" s="4"/>
      <c r="D499" s="4"/>
      <c r="E499" s="67"/>
      <c r="F499" s="4"/>
      <c r="G499" s="4"/>
      <c r="H499" s="4"/>
      <c r="I499" s="4"/>
    </row>
    <row r="500" spans="1:9" ht="12.75" customHeight="1">
      <c r="A500" s="67"/>
      <c r="B500" s="4"/>
      <c r="C500" s="4"/>
      <c r="D500" s="4"/>
      <c r="E500" s="67"/>
      <c r="F500" s="4"/>
      <c r="G500" s="4"/>
      <c r="H500" s="4"/>
      <c r="I500" s="4"/>
    </row>
    <row r="501" spans="1:9" ht="12.75" customHeight="1">
      <c r="A501" s="67"/>
      <c r="B501" s="4"/>
      <c r="C501" s="4"/>
      <c r="D501" s="4"/>
      <c r="E501" s="67"/>
      <c r="F501" s="4"/>
      <c r="G501" s="4"/>
      <c r="H501" s="4"/>
      <c r="I501" s="4"/>
    </row>
    <row r="502" spans="1:9" ht="12.75" customHeight="1">
      <c r="A502" s="67"/>
      <c r="B502" s="4"/>
      <c r="C502" s="4"/>
      <c r="D502" s="4"/>
      <c r="E502" s="67"/>
      <c r="F502" s="4"/>
      <c r="G502" s="4"/>
      <c r="H502" s="4"/>
      <c r="I502" s="4"/>
    </row>
    <row r="503" spans="1:9" ht="12.75" customHeight="1">
      <c r="A503" s="67"/>
      <c r="B503" s="4"/>
      <c r="C503" s="4"/>
      <c r="D503" s="4"/>
      <c r="E503" s="67"/>
      <c r="F503" s="4"/>
      <c r="G503" s="4"/>
      <c r="H503" s="4"/>
      <c r="I503" s="4"/>
    </row>
    <row r="504" spans="1:9" ht="12.75" customHeight="1">
      <c r="A504" s="67"/>
      <c r="B504" s="4"/>
      <c r="C504" s="4"/>
      <c r="D504" s="4"/>
      <c r="E504" s="67"/>
      <c r="F504" s="4"/>
      <c r="G504" s="4"/>
      <c r="H504" s="4"/>
      <c r="I504" s="4"/>
    </row>
    <row r="505" spans="1:9" ht="12.75" customHeight="1">
      <c r="A505" s="67"/>
      <c r="B505" s="4"/>
      <c r="C505" s="4"/>
      <c r="D505" s="4"/>
      <c r="E505" s="67"/>
      <c r="F505" s="4"/>
      <c r="G505" s="4"/>
      <c r="H505" s="4"/>
      <c r="I505" s="4"/>
    </row>
    <row r="506" spans="1:9" ht="12.75" customHeight="1">
      <c r="A506" s="67"/>
      <c r="B506" s="4"/>
      <c r="C506" s="4"/>
      <c r="D506" s="4"/>
      <c r="E506" s="67"/>
      <c r="F506" s="4"/>
      <c r="G506" s="4"/>
      <c r="H506" s="4"/>
      <c r="I506" s="4"/>
    </row>
    <row r="507" spans="1:9" ht="12.75" customHeight="1">
      <c r="A507" s="67"/>
      <c r="B507" s="4"/>
      <c r="C507" s="4"/>
      <c r="D507" s="4"/>
      <c r="E507" s="67"/>
      <c r="F507" s="4"/>
      <c r="G507" s="4"/>
      <c r="H507" s="4"/>
      <c r="I507" s="4"/>
    </row>
    <row r="508" spans="1:9" ht="12.75" customHeight="1">
      <c r="A508" s="67"/>
      <c r="B508" s="4"/>
      <c r="C508" s="4"/>
      <c r="D508" s="4"/>
      <c r="E508" s="67"/>
      <c r="F508" s="4"/>
      <c r="G508" s="4"/>
      <c r="H508" s="4"/>
      <c r="I508" s="4"/>
    </row>
    <row r="509" spans="1:9" ht="12.75" customHeight="1">
      <c r="A509" s="67"/>
      <c r="B509" s="4"/>
      <c r="C509" s="4"/>
      <c r="D509" s="4"/>
      <c r="E509" s="67"/>
      <c r="F509" s="4"/>
      <c r="G509" s="4"/>
      <c r="H509" s="4"/>
      <c r="I509" s="4"/>
    </row>
    <row r="510" spans="1:9" ht="12.75" customHeight="1">
      <c r="A510" s="67"/>
      <c r="B510" s="4"/>
      <c r="C510" s="4"/>
      <c r="D510" s="4"/>
      <c r="E510" s="67"/>
      <c r="F510" s="4"/>
      <c r="G510" s="4"/>
      <c r="H510" s="4"/>
      <c r="I510" s="4"/>
    </row>
    <row r="511" spans="1:9" ht="12.75" customHeight="1">
      <c r="A511" s="67"/>
      <c r="B511" s="4"/>
      <c r="C511" s="4"/>
      <c r="D511" s="4"/>
      <c r="E511" s="67"/>
      <c r="F511" s="4"/>
      <c r="G511" s="4"/>
      <c r="H511" s="4"/>
      <c r="I511" s="4"/>
    </row>
    <row r="512" spans="1:9" ht="12.75" customHeight="1">
      <c r="A512" s="67"/>
      <c r="B512" s="4"/>
      <c r="C512" s="4"/>
      <c r="D512" s="4"/>
      <c r="E512" s="67"/>
      <c r="F512" s="4"/>
      <c r="G512" s="4"/>
      <c r="H512" s="4"/>
      <c r="I512" s="4"/>
    </row>
    <row r="513" spans="1:9" ht="12.75" customHeight="1">
      <c r="A513" s="67"/>
      <c r="B513" s="4"/>
      <c r="C513" s="4"/>
      <c r="D513" s="4"/>
      <c r="E513" s="67"/>
      <c r="F513" s="4"/>
      <c r="G513" s="4"/>
      <c r="H513" s="4"/>
      <c r="I513" s="4"/>
    </row>
    <row r="514" spans="1:9" ht="12.75" customHeight="1">
      <c r="A514" s="67"/>
      <c r="B514" s="4"/>
      <c r="C514" s="4"/>
      <c r="D514" s="4"/>
      <c r="E514" s="67"/>
      <c r="F514" s="4"/>
      <c r="G514" s="4"/>
      <c r="H514" s="4"/>
      <c r="I514" s="4"/>
    </row>
    <row r="515" spans="1:9" ht="12.75" customHeight="1">
      <c r="A515" s="67"/>
      <c r="B515" s="4"/>
      <c r="C515" s="4"/>
      <c r="D515" s="4"/>
      <c r="E515" s="67"/>
      <c r="F515" s="4"/>
      <c r="G515" s="4"/>
      <c r="H515" s="4"/>
      <c r="I515" s="4"/>
    </row>
    <row r="516" spans="1:9" ht="12.75" customHeight="1">
      <c r="A516" s="67"/>
      <c r="B516" s="4"/>
      <c r="C516" s="4"/>
      <c r="D516" s="4"/>
      <c r="E516" s="67"/>
      <c r="F516" s="4"/>
      <c r="G516" s="4"/>
      <c r="H516" s="4"/>
      <c r="I516" s="4"/>
    </row>
    <row r="517" spans="1:9" ht="12.75" customHeight="1">
      <c r="A517" s="67"/>
      <c r="B517" s="4"/>
      <c r="C517" s="4"/>
      <c r="D517" s="4"/>
      <c r="E517" s="67"/>
      <c r="F517" s="4"/>
      <c r="G517" s="4"/>
      <c r="H517" s="4"/>
      <c r="I517" s="4"/>
    </row>
    <row r="518" spans="1:9" ht="12.75" customHeight="1">
      <c r="A518" s="67"/>
      <c r="B518" s="4"/>
      <c r="C518" s="4"/>
      <c r="D518" s="4"/>
      <c r="E518" s="67"/>
      <c r="F518" s="4"/>
      <c r="G518" s="4"/>
      <c r="H518" s="4"/>
      <c r="I518" s="4"/>
    </row>
    <row r="519" spans="1:9" ht="12.75" customHeight="1">
      <c r="A519" s="67"/>
      <c r="B519" s="4"/>
      <c r="C519" s="4"/>
      <c r="D519" s="4"/>
      <c r="E519" s="67"/>
      <c r="F519" s="4"/>
      <c r="G519" s="4"/>
      <c r="H519" s="4"/>
      <c r="I519" s="4"/>
    </row>
    <row r="520" spans="1:9" ht="12.75" customHeight="1">
      <c r="A520" s="67"/>
      <c r="B520" s="4"/>
      <c r="C520" s="4"/>
      <c r="D520" s="4"/>
      <c r="E520" s="67"/>
      <c r="F520" s="4"/>
      <c r="G520" s="4"/>
      <c r="H520" s="4"/>
      <c r="I520" s="4"/>
    </row>
    <row r="521" spans="1:9" ht="12.75" customHeight="1">
      <c r="A521" s="67"/>
      <c r="B521" s="4"/>
      <c r="C521" s="4"/>
      <c r="D521" s="4"/>
      <c r="E521" s="67"/>
      <c r="F521" s="4"/>
      <c r="G521" s="4"/>
      <c r="H521" s="4"/>
      <c r="I521" s="4"/>
    </row>
    <row r="522" spans="1:9" ht="12.75" customHeight="1">
      <c r="A522" s="67"/>
      <c r="B522" s="4"/>
      <c r="C522" s="4"/>
      <c r="D522" s="4"/>
      <c r="E522" s="67"/>
      <c r="F522" s="4"/>
      <c r="G522" s="4"/>
      <c r="H522" s="4"/>
      <c r="I522" s="4"/>
    </row>
    <row r="523" spans="1:9" ht="12.75" customHeight="1">
      <c r="A523" s="67"/>
      <c r="B523" s="4"/>
      <c r="C523" s="4"/>
      <c r="D523" s="4"/>
      <c r="E523" s="67"/>
      <c r="F523" s="4"/>
      <c r="G523" s="4"/>
      <c r="H523" s="4"/>
      <c r="I523" s="4"/>
    </row>
    <row r="524" spans="1:9" ht="12.75" customHeight="1">
      <c r="A524" s="67"/>
      <c r="B524" s="4"/>
      <c r="C524" s="4"/>
      <c r="D524" s="4"/>
      <c r="E524" s="67"/>
      <c r="F524" s="4"/>
      <c r="G524" s="4"/>
      <c r="H524" s="4"/>
      <c r="I524" s="4"/>
    </row>
    <row r="525" spans="1:9" ht="12.75" customHeight="1">
      <c r="A525" s="67"/>
      <c r="B525" s="4"/>
      <c r="C525" s="4"/>
      <c r="D525" s="4"/>
      <c r="E525" s="67"/>
      <c r="F525" s="4"/>
      <c r="G525" s="4"/>
      <c r="H525" s="4"/>
      <c r="I525" s="4"/>
    </row>
    <row r="526" spans="1:9" ht="12.75" customHeight="1">
      <c r="A526" s="67"/>
      <c r="B526" s="4"/>
      <c r="C526" s="4"/>
      <c r="D526" s="4"/>
      <c r="E526" s="67"/>
      <c r="F526" s="4"/>
      <c r="G526" s="4"/>
      <c r="H526" s="4"/>
      <c r="I526" s="4"/>
    </row>
    <row r="527" spans="1:9" ht="12.75" customHeight="1">
      <c r="A527" s="67"/>
      <c r="B527" s="4"/>
      <c r="C527" s="4"/>
      <c r="D527" s="4"/>
      <c r="E527" s="67"/>
      <c r="F527" s="4"/>
      <c r="G527" s="4"/>
      <c r="H527" s="4"/>
      <c r="I527" s="4"/>
    </row>
    <row r="528" spans="1:9" ht="12.75" customHeight="1">
      <c r="A528" s="67"/>
      <c r="B528" s="4"/>
      <c r="C528" s="4"/>
      <c r="D528" s="4"/>
      <c r="E528" s="67"/>
      <c r="F528" s="4"/>
      <c r="G528" s="4"/>
      <c r="H528" s="4"/>
      <c r="I528" s="4"/>
    </row>
    <row r="529" spans="1:9" ht="12.75" customHeight="1">
      <c r="A529" s="67"/>
      <c r="B529" s="4"/>
      <c r="C529" s="4"/>
      <c r="D529" s="4"/>
      <c r="E529" s="67"/>
      <c r="F529" s="4"/>
      <c r="G529" s="4"/>
      <c r="H529" s="4"/>
      <c r="I529" s="4"/>
    </row>
    <row r="530" spans="1:9" ht="12.75" customHeight="1">
      <c r="A530" s="67"/>
      <c r="B530" s="4"/>
      <c r="C530" s="4"/>
      <c r="D530" s="4"/>
      <c r="E530" s="67"/>
      <c r="F530" s="4"/>
      <c r="G530" s="4"/>
      <c r="H530" s="4"/>
      <c r="I530" s="4"/>
    </row>
    <row r="531" spans="1:9" ht="12.75" customHeight="1">
      <c r="A531" s="67"/>
      <c r="B531" s="4"/>
      <c r="C531" s="4"/>
      <c r="D531" s="4"/>
      <c r="E531" s="67"/>
      <c r="F531" s="4"/>
      <c r="G531" s="4"/>
      <c r="H531" s="4"/>
      <c r="I531" s="4"/>
    </row>
    <row r="532" spans="1:9" ht="12.75" customHeight="1">
      <c r="A532" s="67"/>
      <c r="B532" s="4"/>
      <c r="C532" s="4"/>
      <c r="D532" s="4"/>
      <c r="E532" s="67"/>
      <c r="F532" s="4"/>
      <c r="G532" s="4"/>
      <c r="H532" s="4"/>
      <c r="I532" s="4"/>
    </row>
    <row r="533" spans="1:9" ht="12.75" customHeight="1">
      <c r="A533" s="67"/>
      <c r="B533" s="4"/>
      <c r="C533" s="4"/>
      <c r="D533" s="4"/>
      <c r="E533" s="67"/>
      <c r="F533" s="4"/>
      <c r="G533" s="4"/>
      <c r="H533" s="4"/>
      <c r="I533" s="4"/>
    </row>
    <row r="534" spans="1:9" ht="12.75" customHeight="1">
      <c r="A534" s="67"/>
      <c r="B534" s="4"/>
      <c r="C534" s="4"/>
      <c r="D534" s="4"/>
      <c r="E534" s="67"/>
      <c r="F534" s="4"/>
      <c r="G534" s="4"/>
      <c r="H534" s="4"/>
      <c r="I534" s="4"/>
    </row>
    <row r="535" spans="1:9" ht="12.75" customHeight="1">
      <c r="A535" s="67"/>
      <c r="B535" s="4"/>
      <c r="C535" s="4"/>
      <c r="D535" s="4"/>
      <c r="E535" s="67"/>
      <c r="F535" s="4"/>
      <c r="G535" s="4"/>
      <c r="H535" s="4"/>
      <c r="I535" s="4"/>
    </row>
    <row r="536" spans="1:9" ht="12.75" customHeight="1">
      <c r="A536" s="67"/>
      <c r="B536" s="4"/>
      <c r="C536" s="4"/>
      <c r="D536" s="4"/>
      <c r="E536" s="67"/>
      <c r="F536" s="4"/>
      <c r="G536" s="4"/>
      <c r="H536" s="4"/>
      <c r="I536" s="4"/>
    </row>
    <row r="537" spans="1:9" ht="12.75" customHeight="1">
      <c r="A537" s="67"/>
      <c r="B537" s="4"/>
      <c r="C537" s="4"/>
      <c r="D537" s="4"/>
      <c r="E537" s="67"/>
      <c r="F537" s="4"/>
      <c r="G537" s="4"/>
      <c r="H537" s="4"/>
      <c r="I537" s="4"/>
    </row>
    <row r="538" spans="1:9" ht="12.75" customHeight="1">
      <c r="A538" s="67"/>
      <c r="B538" s="4"/>
      <c r="C538" s="4"/>
      <c r="D538" s="4"/>
      <c r="E538" s="67"/>
      <c r="F538" s="4"/>
      <c r="G538" s="4"/>
      <c r="H538" s="4"/>
      <c r="I538" s="4"/>
    </row>
    <row r="539" spans="1:9" ht="12.75" customHeight="1">
      <c r="A539" s="67"/>
      <c r="B539" s="4"/>
      <c r="C539" s="4"/>
      <c r="D539" s="4"/>
      <c r="E539" s="67"/>
      <c r="F539" s="4"/>
      <c r="G539" s="4"/>
      <c r="H539" s="4"/>
      <c r="I539" s="4"/>
    </row>
    <row r="540" spans="1:9" ht="12.75" customHeight="1">
      <c r="A540" s="67"/>
      <c r="B540" s="4"/>
      <c r="C540" s="4"/>
      <c r="D540" s="4"/>
      <c r="E540" s="67"/>
      <c r="F540" s="4"/>
      <c r="G540" s="4"/>
      <c r="H540" s="4"/>
      <c r="I540" s="4"/>
    </row>
    <row r="541" spans="1:9" ht="12.75" customHeight="1">
      <c r="A541" s="67"/>
      <c r="B541" s="4"/>
      <c r="C541" s="4"/>
      <c r="D541" s="4"/>
      <c r="E541" s="67"/>
      <c r="F541" s="4"/>
      <c r="G541" s="4"/>
      <c r="H541" s="4"/>
      <c r="I541" s="4"/>
    </row>
    <row r="542" spans="1:9" ht="12.75" customHeight="1">
      <c r="A542" s="67"/>
      <c r="B542" s="4"/>
      <c r="C542" s="4"/>
      <c r="D542" s="4"/>
      <c r="E542" s="67"/>
      <c r="F542" s="4"/>
      <c r="G542" s="4"/>
      <c r="H542" s="4"/>
      <c r="I542" s="4"/>
    </row>
    <row r="543" spans="1:9" ht="12.75" customHeight="1">
      <c r="A543" s="67"/>
      <c r="B543" s="4"/>
      <c r="C543" s="4"/>
      <c r="D543" s="4"/>
      <c r="E543" s="67"/>
      <c r="F543" s="4"/>
      <c r="G543" s="4"/>
      <c r="H543" s="4"/>
      <c r="I543" s="4"/>
    </row>
    <row r="544" spans="1:9" ht="12.75" customHeight="1">
      <c r="A544" s="67"/>
      <c r="B544" s="4"/>
      <c r="C544" s="4"/>
      <c r="D544" s="4"/>
      <c r="E544" s="67"/>
      <c r="F544" s="4"/>
      <c r="G544" s="4"/>
      <c r="H544" s="4"/>
      <c r="I544" s="4"/>
    </row>
    <row r="545" spans="1:9" ht="12.75" customHeight="1">
      <c r="A545" s="67"/>
      <c r="B545" s="4"/>
      <c r="C545" s="4"/>
      <c r="D545" s="4"/>
      <c r="E545" s="67"/>
      <c r="F545" s="4"/>
      <c r="G545" s="4"/>
      <c r="H545" s="4"/>
      <c r="I545" s="4"/>
    </row>
    <row r="546" spans="1:9" ht="12.75" customHeight="1">
      <c r="A546" s="67"/>
      <c r="B546" s="4"/>
      <c r="C546" s="4"/>
      <c r="D546" s="4"/>
      <c r="E546" s="67"/>
      <c r="F546" s="4"/>
      <c r="G546" s="4"/>
      <c r="H546" s="4"/>
      <c r="I546" s="4"/>
    </row>
    <row r="547" spans="1:9" ht="12.75" customHeight="1">
      <c r="A547" s="67"/>
      <c r="B547" s="4"/>
      <c r="C547" s="4"/>
      <c r="D547" s="4"/>
      <c r="E547" s="67"/>
      <c r="F547" s="4"/>
      <c r="G547" s="4"/>
      <c r="H547" s="4"/>
      <c r="I547" s="4"/>
    </row>
    <row r="548" spans="1:9" ht="12.75" customHeight="1">
      <c r="A548" s="67"/>
      <c r="B548" s="4"/>
      <c r="C548" s="4"/>
      <c r="D548" s="4"/>
      <c r="E548" s="67"/>
      <c r="F548" s="4"/>
      <c r="G548" s="4"/>
      <c r="H548" s="4"/>
      <c r="I548" s="4"/>
    </row>
    <row r="549" spans="1:9" ht="12.75" customHeight="1">
      <c r="A549" s="67"/>
      <c r="B549" s="4"/>
      <c r="C549" s="4"/>
      <c r="D549" s="4"/>
      <c r="E549" s="67"/>
      <c r="F549" s="4"/>
      <c r="G549" s="4"/>
      <c r="H549" s="4"/>
      <c r="I549" s="4"/>
    </row>
    <row r="550" spans="1:9" ht="12.75" customHeight="1">
      <c r="A550" s="67"/>
      <c r="B550" s="4"/>
      <c r="C550" s="4"/>
      <c r="D550" s="4"/>
      <c r="E550" s="67"/>
      <c r="F550" s="4"/>
      <c r="G550" s="4"/>
      <c r="H550" s="4"/>
      <c r="I550" s="4"/>
    </row>
    <row r="551" spans="1:9" ht="12.75" customHeight="1">
      <c r="A551" s="67"/>
      <c r="B551" s="4"/>
      <c r="C551" s="4"/>
      <c r="D551" s="4"/>
      <c r="E551" s="67"/>
      <c r="F551" s="4"/>
      <c r="G551" s="4"/>
      <c r="H551" s="4"/>
      <c r="I551" s="4"/>
    </row>
    <row r="552" spans="1:9" ht="12.75" customHeight="1">
      <c r="A552" s="67"/>
      <c r="B552" s="4"/>
      <c r="C552" s="4"/>
      <c r="D552" s="4"/>
      <c r="E552" s="67"/>
      <c r="F552" s="4"/>
      <c r="G552" s="4"/>
      <c r="H552" s="4"/>
      <c r="I552" s="4"/>
    </row>
    <row r="553" spans="1:9" ht="12.75" customHeight="1">
      <c r="A553" s="67"/>
      <c r="B553" s="4"/>
      <c r="C553" s="4"/>
      <c r="D553" s="4"/>
      <c r="E553" s="67"/>
      <c r="F553" s="4"/>
      <c r="G553" s="4"/>
      <c r="H553" s="4"/>
      <c r="I553" s="4"/>
    </row>
    <row r="554" spans="1:9" ht="12.75" customHeight="1">
      <c r="A554" s="67"/>
      <c r="B554" s="4"/>
      <c r="C554" s="4"/>
      <c r="D554" s="4"/>
      <c r="E554" s="67"/>
      <c r="F554" s="4"/>
      <c r="G554" s="4"/>
      <c r="H554" s="4"/>
      <c r="I554" s="4"/>
    </row>
    <row r="555" spans="1:9" ht="12.75" customHeight="1">
      <c r="A555" s="67"/>
      <c r="B555" s="4"/>
      <c r="C555" s="4"/>
      <c r="D555" s="4"/>
      <c r="E555" s="67"/>
      <c r="F555" s="4"/>
      <c r="G555" s="4"/>
      <c r="H555" s="4"/>
      <c r="I555" s="4"/>
    </row>
    <row r="556" spans="1:9" ht="12.75" customHeight="1">
      <c r="A556" s="67"/>
      <c r="B556" s="4"/>
      <c r="C556" s="4"/>
      <c r="D556" s="4"/>
      <c r="E556" s="67"/>
      <c r="F556" s="4"/>
      <c r="G556" s="4"/>
      <c r="H556" s="4"/>
      <c r="I556" s="4"/>
    </row>
    <row r="557" spans="1:9" ht="12.75" customHeight="1">
      <c r="A557" s="67"/>
      <c r="B557" s="4"/>
      <c r="C557" s="4"/>
      <c r="D557" s="4"/>
      <c r="E557" s="67"/>
      <c r="F557" s="4"/>
      <c r="G557" s="4"/>
      <c r="H557" s="4"/>
      <c r="I557" s="4"/>
    </row>
    <row r="558" spans="1:9" ht="12.75" customHeight="1">
      <c r="A558" s="67"/>
      <c r="B558" s="4"/>
      <c r="C558" s="4"/>
      <c r="D558" s="4"/>
      <c r="E558" s="67"/>
      <c r="F558" s="4"/>
      <c r="G558" s="4"/>
      <c r="H558" s="4"/>
      <c r="I558" s="4"/>
    </row>
    <row r="559" spans="1:9" ht="12.75" customHeight="1">
      <c r="A559" s="67"/>
      <c r="B559" s="4"/>
      <c r="C559" s="4"/>
      <c r="D559" s="4"/>
      <c r="E559" s="67"/>
      <c r="F559" s="4"/>
      <c r="G559" s="4"/>
      <c r="H559" s="4"/>
      <c r="I559" s="4"/>
    </row>
    <row r="560" spans="1:9" ht="12.75" customHeight="1">
      <c r="A560" s="67"/>
      <c r="B560" s="4"/>
      <c r="C560" s="4"/>
      <c r="D560" s="4"/>
      <c r="E560" s="67"/>
      <c r="F560" s="4"/>
      <c r="G560" s="4"/>
      <c r="H560" s="4"/>
      <c r="I560" s="4"/>
    </row>
    <row r="561" spans="1:9" ht="12.75" customHeight="1">
      <c r="A561" s="67"/>
      <c r="B561" s="4"/>
      <c r="C561" s="4"/>
      <c r="D561" s="4"/>
      <c r="E561" s="67"/>
      <c r="F561" s="4"/>
      <c r="G561" s="4"/>
      <c r="H561" s="4"/>
      <c r="I561" s="4"/>
    </row>
    <row r="562" spans="1:9" ht="12.75" customHeight="1">
      <c r="A562" s="67"/>
      <c r="B562" s="4"/>
      <c r="C562" s="4"/>
      <c r="D562" s="4"/>
      <c r="E562" s="67"/>
      <c r="F562" s="4"/>
      <c r="G562" s="4"/>
      <c r="H562" s="4"/>
      <c r="I562" s="4"/>
    </row>
    <row r="563" spans="1:9" ht="12.75" customHeight="1">
      <c r="A563" s="67"/>
      <c r="B563" s="4"/>
      <c r="C563" s="4"/>
      <c r="D563" s="4"/>
      <c r="E563" s="67"/>
      <c r="F563" s="4"/>
      <c r="G563" s="4"/>
      <c r="H563" s="4"/>
      <c r="I563" s="4"/>
    </row>
    <row r="564" spans="1:9" ht="12.75" customHeight="1">
      <c r="A564" s="67"/>
      <c r="B564" s="4"/>
      <c r="C564" s="4"/>
      <c r="D564" s="4"/>
      <c r="E564" s="67"/>
      <c r="F564" s="4"/>
      <c r="G564" s="4"/>
      <c r="H564" s="4"/>
      <c r="I564" s="4"/>
    </row>
    <row r="565" spans="1:9" ht="12.75" customHeight="1">
      <c r="A565" s="67"/>
      <c r="B565" s="4"/>
      <c r="C565" s="4"/>
      <c r="D565" s="4"/>
      <c r="E565" s="67"/>
      <c r="F565" s="4"/>
      <c r="G565" s="4"/>
      <c r="H565" s="4"/>
      <c r="I565" s="4"/>
    </row>
    <row r="566" spans="1:9" ht="12.75" customHeight="1">
      <c r="A566" s="67"/>
      <c r="B566" s="4"/>
      <c r="C566" s="4"/>
      <c r="D566" s="4"/>
      <c r="E566" s="67"/>
      <c r="F566" s="4"/>
      <c r="G566" s="4"/>
      <c r="H566" s="4"/>
      <c r="I566" s="4"/>
    </row>
    <row r="567" spans="1:9" ht="12.75" customHeight="1">
      <c r="A567" s="67"/>
      <c r="B567" s="4"/>
      <c r="C567" s="4"/>
      <c r="D567" s="4"/>
      <c r="E567" s="67"/>
      <c r="F567" s="4"/>
      <c r="G567" s="4"/>
      <c r="H567" s="4"/>
      <c r="I567" s="4"/>
    </row>
    <row r="568" spans="1:9" ht="12.75" customHeight="1">
      <c r="A568" s="67"/>
      <c r="B568" s="4"/>
      <c r="C568" s="4"/>
      <c r="D568" s="4"/>
      <c r="E568" s="67"/>
      <c r="F568" s="4"/>
      <c r="G568" s="4"/>
      <c r="H568" s="4"/>
      <c r="I568" s="4"/>
    </row>
    <row r="569" spans="1:9" ht="12.75" customHeight="1">
      <c r="A569" s="67"/>
      <c r="B569" s="4"/>
      <c r="C569" s="4"/>
      <c r="D569" s="4"/>
      <c r="E569" s="67"/>
      <c r="F569" s="4"/>
      <c r="G569" s="4"/>
      <c r="H569" s="4"/>
      <c r="I569" s="4"/>
    </row>
    <row r="570" spans="1:9" ht="12.75" customHeight="1">
      <c r="A570" s="67"/>
      <c r="B570" s="4"/>
      <c r="C570" s="4"/>
      <c r="D570" s="4"/>
      <c r="E570" s="67"/>
      <c r="F570" s="4"/>
      <c r="G570" s="4"/>
      <c r="H570" s="4"/>
      <c r="I570" s="4"/>
    </row>
    <row r="571" spans="1:9" ht="12.75" customHeight="1">
      <c r="A571" s="67"/>
      <c r="B571" s="4"/>
      <c r="C571" s="4"/>
      <c r="D571" s="4"/>
      <c r="E571" s="67"/>
      <c r="F571" s="4"/>
      <c r="G571" s="4"/>
      <c r="H571" s="4"/>
      <c r="I571" s="4"/>
    </row>
    <row r="572" spans="1:9" ht="12.75" customHeight="1">
      <c r="A572" s="67"/>
      <c r="B572" s="4"/>
      <c r="C572" s="4"/>
      <c r="D572" s="4"/>
      <c r="E572" s="67"/>
      <c r="F572" s="4"/>
      <c r="G572" s="4"/>
      <c r="H572" s="4"/>
      <c r="I572" s="4"/>
    </row>
    <row r="573" spans="1:9" ht="12.75" customHeight="1">
      <c r="A573" s="67"/>
      <c r="B573" s="4"/>
      <c r="C573" s="4"/>
      <c r="D573" s="4"/>
      <c r="E573" s="67"/>
      <c r="F573" s="4"/>
      <c r="G573" s="4"/>
      <c r="H573" s="4"/>
      <c r="I573" s="4"/>
    </row>
    <row r="574" spans="1:9" ht="12.75" customHeight="1">
      <c r="A574" s="67"/>
      <c r="B574" s="4"/>
      <c r="C574" s="4"/>
      <c r="D574" s="4"/>
      <c r="E574" s="67"/>
      <c r="F574" s="4"/>
      <c r="G574" s="4"/>
      <c r="H574" s="4"/>
      <c r="I574" s="4"/>
    </row>
    <row r="575" spans="1:9" ht="12.75" customHeight="1">
      <c r="A575" s="67"/>
      <c r="B575" s="4"/>
      <c r="C575" s="4"/>
      <c r="D575" s="4"/>
      <c r="E575" s="67"/>
      <c r="F575" s="4"/>
      <c r="G575" s="4"/>
      <c r="H575" s="4"/>
      <c r="I575" s="4"/>
    </row>
    <row r="576" spans="1:9" ht="12.75" customHeight="1">
      <c r="A576" s="67"/>
      <c r="B576" s="4"/>
      <c r="C576" s="4"/>
      <c r="D576" s="4"/>
      <c r="E576" s="67"/>
      <c r="F576" s="4"/>
      <c r="G576" s="4"/>
      <c r="H576" s="4"/>
      <c r="I576" s="4"/>
    </row>
    <row r="577" spans="1:9" ht="12.75" customHeight="1">
      <c r="A577" s="67"/>
      <c r="B577" s="4"/>
      <c r="C577" s="4"/>
      <c r="D577" s="4"/>
      <c r="E577" s="67"/>
      <c r="F577" s="4"/>
      <c r="G577" s="4"/>
      <c r="H577" s="4"/>
      <c r="I577" s="4"/>
    </row>
    <row r="578" spans="1:9" ht="12.75" customHeight="1">
      <c r="A578" s="67"/>
      <c r="B578" s="4"/>
      <c r="C578" s="4"/>
      <c r="D578" s="4"/>
      <c r="E578" s="67"/>
      <c r="F578" s="4"/>
      <c r="G578" s="4"/>
      <c r="H578" s="4"/>
      <c r="I578" s="4"/>
    </row>
    <row r="579" spans="1:9" ht="12.75" customHeight="1">
      <c r="A579" s="67"/>
      <c r="B579" s="4"/>
      <c r="C579" s="4"/>
      <c r="D579" s="4"/>
      <c r="E579" s="67"/>
      <c r="F579" s="4"/>
      <c r="G579" s="4"/>
      <c r="H579" s="4"/>
      <c r="I579" s="4"/>
    </row>
    <row r="580" spans="1:9" ht="12.75" customHeight="1">
      <c r="A580" s="67"/>
      <c r="B580" s="4"/>
      <c r="C580" s="4"/>
      <c r="D580" s="4"/>
      <c r="E580" s="67"/>
      <c r="F580" s="4"/>
      <c r="G580" s="4"/>
      <c r="H580" s="4"/>
      <c r="I580" s="4"/>
    </row>
    <row r="581" spans="1:9" ht="12.75" customHeight="1">
      <c r="A581" s="67"/>
      <c r="B581" s="4"/>
      <c r="C581" s="4"/>
      <c r="D581" s="4"/>
      <c r="E581" s="67"/>
      <c r="F581" s="4"/>
      <c r="G581" s="4"/>
      <c r="H581" s="4"/>
      <c r="I581" s="4"/>
    </row>
    <row r="582" spans="1:9" ht="12.75" customHeight="1">
      <c r="A582" s="67"/>
      <c r="B582" s="4"/>
      <c r="C582" s="4"/>
      <c r="D582" s="4"/>
      <c r="E582" s="67"/>
      <c r="F582" s="4"/>
      <c r="G582" s="4"/>
      <c r="H582" s="4"/>
      <c r="I582" s="4"/>
    </row>
    <row r="583" spans="1:9" ht="12.75" customHeight="1">
      <c r="A583" s="67"/>
      <c r="B583" s="4"/>
      <c r="C583" s="4"/>
      <c r="D583" s="4"/>
      <c r="E583" s="67"/>
      <c r="F583" s="4"/>
      <c r="G583" s="4"/>
      <c r="H583" s="4"/>
      <c r="I583" s="4"/>
    </row>
    <row r="584" spans="1:9" ht="12.75" customHeight="1">
      <c r="A584" s="67"/>
      <c r="B584" s="4"/>
      <c r="C584" s="4"/>
      <c r="D584" s="4"/>
      <c r="E584" s="67"/>
      <c r="F584" s="4"/>
      <c r="G584" s="4"/>
      <c r="H584" s="4"/>
      <c r="I584" s="4"/>
    </row>
    <row r="585" spans="1:9" ht="12.75" customHeight="1">
      <c r="A585" s="67"/>
      <c r="B585" s="4"/>
      <c r="C585" s="4"/>
      <c r="D585" s="4"/>
      <c r="E585" s="67"/>
      <c r="F585" s="4"/>
      <c r="G585" s="4"/>
      <c r="H585" s="4"/>
      <c r="I585" s="4"/>
    </row>
    <row r="586" spans="1:9" ht="12.75" customHeight="1">
      <c r="A586" s="67"/>
      <c r="B586" s="4"/>
      <c r="C586" s="4"/>
      <c r="D586" s="4"/>
      <c r="E586" s="67"/>
      <c r="F586" s="4"/>
      <c r="G586" s="4"/>
      <c r="H586" s="4"/>
      <c r="I586" s="4"/>
    </row>
    <row r="587" spans="1:9" ht="12.75" customHeight="1">
      <c r="A587" s="67"/>
      <c r="B587" s="4"/>
      <c r="C587" s="4"/>
      <c r="D587" s="4"/>
      <c r="E587" s="67"/>
      <c r="F587" s="4"/>
      <c r="G587" s="4"/>
      <c r="H587" s="4"/>
      <c r="I587" s="4"/>
    </row>
    <row r="588" spans="1:9" ht="12.75" customHeight="1">
      <c r="A588" s="67"/>
      <c r="B588" s="4"/>
      <c r="C588" s="4"/>
      <c r="D588" s="4"/>
      <c r="E588" s="67"/>
      <c r="F588" s="4"/>
      <c r="G588" s="4"/>
      <c r="H588" s="4"/>
      <c r="I588" s="4"/>
    </row>
    <row r="589" spans="1:9" ht="12.75" customHeight="1">
      <c r="A589" s="67"/>
      <c r="B589" s="4"/>
      <c r="C589" s="4"/>
      <c r="D589" s="4"/>
      <c r="E589" s="67"/>
      <c r="F589" s="4"/>
      <c r="G589" s="4"/>
      <c r="H589" s="4"/>
      <c r="I589" s="4"/>
    </row>
    <row r="590" spans="1:9" ht="12.75" customHeight="1">
      <c r="A590" s="67"/>
      <c r="B590" s="4"/>
      <c r="C590" s="4"/>
      <c r="D590" s="4"/>
      <c r="E590" s="67"/>
      <c r="F590" s="4"/>
      <c r="G590" s="4"/>
      <c r="H590" s="4"/>
      <c r="I590" s="4"/>
    </row>
    <row r="591" spans="1:9" ht="12.75" customHeight="1">
      <c r="A591" s="67"/>
      <c r="B591" s="4"/>
      <c r="C591" s="4"/>
      <c r="D591" s="4"/>
      <c r="E591" s="67"/>
      <c r="F591" s="4"/>
      <c r="G591" s="4"/>
      <c r="H591" s="4"/>
      <c r="I591" s="4"/>
    </row>
    <row r="592" spans="1:9" ht="12.75" customHeight="1">
      <c r="A592" s="67"/>
      <c r="B592" s="4"/>
      <c r="C592" s="4"/>
      <c r="D592" s="4"/>
      <c r="E592" s="67"/>
      <c r="F592" s="4"/>
      <c r="G592" s="4"/>
      <c r="H592" s="4"/>
      <c r="I592" s="4"/>
    </row>
    <row r="593" spans="1:9" ht="12.75" customHeight="1">
      <c r="A593" s="67"/>
      <c r="B593" s="4"/>
      <c r="C593" s="4"/>
      <c r="D593" s="4"/>
      <c r="E593" s="67"/>
      <c r="F593" s="4"/>
      <c r="G593" s="4"/>
      <c r="H593" s="4"/>
      <c r="I593" s="4"/>
    </row>
    <row r="594" spans="1:9" ht="12.75" customHeight="1">
      <c r="A594" s="67"/>
      <c r="B594" s="4"/>
      <c r="C594" s="4"/>
      <c r="D594" s="4"/>
      <c r="E594" s="67"/>
      <c r="F594" s="4"/>
      <c r="G594" s="4"/>
      <c r="H594" s="4"/>
      <c r="I594" s="4"/>
    </row>
    <row r="595" spans="1:9" ht="12.75" customHeight="1">
      <c r="A595" s="67"/>
      <c r="B595" s="4"/>
      <c r="C595" s="4"/>
      <c r="D595" s="4"/>
      <c r="E595" s="67"/>
      <c r="F595" s="4"/>
      <c r="G595" s="4"/>
      <c r="H595" s="4"/>
      <c r="I595" s="4"/>
    </row>
    <row r="596" spans="1:9" ht="12.75" customHeight="1">
      <c r="A596" s="67"/>
      <c r="B596" s="4"/>
      <c r="C596" s="4"/>
      <c r="D596" s="4"/>
      <c r="E596" s="67"/>
      <c r="F596" s="4"/>
      <c r="G596" s="4"/>
      <c r="H596" s="4"/>
      <c r="I596" s="4"/>
    </row>
    <row r="597" spans="1:9" ht="12.75" customHeight="1">
      <c r="A597" s="67"/>
      <c r="B597" s="4"/>
      <c r="C597" s="4"/>
      <c r="D597" s="4"/>
      <c r="E597" s="67"/>
      <c r="F597" s="4"/>
      <c r="G597" s="4"/>
      <c r="H597" s="4"/>
      <c r="I597" s="4"/>
    </row>
    <row r="598" spans="1:9" ht="12.75" customHeight="1">
      <c r="A598" s="67"/>
      <c r="B598" s="4"/>
      <c r="C598" s="4"/>
      <c r="D598" s="4"/>
      <c r="E598" s="67"/>
      <c r="F598" s="4"/>
      <c r="G598" s="4"/>
      <c r="H598" s="4"/>
      <c r="I598" s="4"/>
    </row>
    <row r="599" spans="1:9" ht="12.75" customHeight="1">
      <c r="A599" s="67"/>
      <c r="B599" s="4"/>
      <c r="C599" s="4"/>
      <c r="D599" s="4"/>
      <c r="E599" s="67"/>
      <c r="F599" s="4"/>
      <c r="G599" s="4"/>
      <c r="H599" s="4"/>
      <c r="I599" s="4"/>
    </row>
    <row r="600" spans="1:9" ht="12.75" customHeight="1">
      <c r="A600" s="67"/>
      <c r="B600" s="4"/>
      <c r="C600" s="4"/>
      <c r="D600" s="4"/>
      <c r="E600" s="67"/>
      <c r="F600" s="4"/>
      <c r="G600" s="4"/>
      <c r="H600" s="4"/>
      <c r="I600" s="4"/>
    </row>
    <row r="601" spans="1:9" ht="12.75" customHeight="1">
      <c r="A601" s="67"/>
      <c r="B601" s="4"/>
      <c r="C601" s="4"/>
      <c r="D601" s="4"/>
      <c r="E601" s="67"/>
      <c r="F601" s="4"/>
      <c r="G601" s="4"/>
      <c r="H601" s="4"/>
      <c r="I601" s="4"/>
    </row>
    <row r="602" spans="1:9" ht="12.75" customHeight="1">
      <c r="A602" s="67"/>
      <c r="B602" s="4"/>
      <c r="C602" s="4"/>
      <c r="D602" s="4"/>
      <c r="E602" s="67"/>
      <c r="F602" s="4"/>
      <c r="G602" s="4"/>
      <c r="H602" s="4"/>
      <c r="I602" s="4"/>
    </row>
    <row r="603" spans="1:9" ht="12.75" customHeight="1">
      <c r="A603" s="67"/>
      <c r="B603" s="4"/>
      <c r="C603" s="4"/>
      <c r="D603" s="4"/>
      <c r="E603" s="67"/>
      <c r="F603" s="4"/>
      <c r="G603" s="4"/>
      <c r="H603" s="4"/>
      <c r="I603" s="4"/>
    </row>
    <row r="604" spans="1:9" ht="12.75" customHeight="1">
      <c r="A604" s="67"/>
      <c r="B604" s="4"/>
      <c r="C604" s="4"/>
      <c r="D604" s="4"/>
      <c r="E604" s="67"/>
      <c r="F604" s="4"/>
      <c r="G604" s="4"/>
      <c r="H604" s="4"/>
      <c r="I604" s="4"/>
    </row>
    <row r="605" spans="1:9" ht="12.75" customHeight="1">
      <c r="A605" s="67"/>
      <c r="B605" s="4"/>
      <c r="C605" s="4"/>
      <c r="D605" s="4"/>
      <c r="E605" s="67"/>
      <c r="F605" s="4"/>
      <c r="G605" s="4"/>
      <c r="H605" s="4"/>
      <c r="I605" s="4"/>
    </row>
    <row r="606" spans="1:9" ht="12.75" customHeight="1">
      <c r="A606" s="67"/>
      <c r="B606" s="4"/>
      <c r="C606" s="4"/>
      <c r="D606" s="4"/>
      <c r="E606" s="67"/>
      <c r="F606" s="4"/>
      <c r="G606" s="4"/>
      <c r="H606" s="4"/>
      <c r="I606" s="4"/>
    </row>
    <row r="607" spans="1:9" ht="12.75" customHeight="1">
      <c r="A607" s="67"/>
      <c r="B607" s="4"/>
      <c r="C607" s="4"/>
      <c r="D607" s="4"/>
      <c r="E607" s="67"/>
      <c r="F607" s="4"/>
      <c r="G607" s="4"/>
      <c r="H607" s="4"/>
      <c r="I607" s="4"/>
    </row>
    <row r="608" spans="1:9" ht="12.75" customHeight="1">
      <c r="A608" s="67"/>
      <c r="B608" s="4"/>
      <c r="C608" s="4"/>
      <c r="D608" s="4"/>
      <c r="E608" s="67"/>
      <c r="F608" s="4"/>
      <c r="G608" s="4"/>
      <c r="H608" s="4"/>
      <c r="I608" s="4"/>
    </row>
    <row r="609" spans="1:9" ht="12.75" customHeight="1">
      <c r="A609" s="67"/>
      <c r="B609" s="4"/>
      <c r="C609" s="4"/>
      <c r="D609" s="4"/>
      <c r="E609" s="67"/>
      <c r="F609" s="4"/>
      <c r="G609" s="4"/>
      <c r="H609" s="4"/>
      <c r="I609" s="4"/>
    </row>
    <row r="610" spans="1:9" ht="12.75" customHeight="1">
      <c r="A610" s="67"/>
      <c r="B610" s="4"/>
      <c r="C610" s="4"/>
      <c r="D610" s="4"/>
      <c r="E610" s="67"/>
      <c r="F610" s="4"/>
      <c r="G610" s="4"/>
      <c r="H610" s="4"/>
      <c r="I610" s="4"/>
    </row>
    <row r="611" spans="1:9" ht="12.75" customHeight="1">
      <c r="A611" s="67"/>
      <c r="B611" s="4"/>
      <c r="C611" s="4"/>
      <c r="D611" s="4"/>
      <c r="E611" s="67"/>
      <c r="F611" s="4"/>
      <c r="G611" s="4"/>
      <c r="H611" s="4"/>
      <c r="I611" s="4"/>
    </row>
    <row r="612" spans="1:9" ht="12.75" customHeight="1">
      <c r="A612" s="67"/>
      <c r="B612" s="4"/>
      <c r="C612" s="4"/>
      <c r="D612" s="4"/>
      <c r="E612" s="67"/>
      <c r="F612" s="4"/>
      <c r="G612" s="4"/>
      <c r="H612" s="4"/>
      <c r="I612" s="4"/>
    </row>
    <row r="613" spans="1:9" ht="12.75" customHeight="1">
      <c r="A613" s="67"/>
      <c r="B613" s="4"/>
      <c r="C613" s="4"/>
      <c r="D613" s="4"/>
      <c r="E613" s="67"/>
      <c r="F613" s="4"/>
      <c r="G613" s="4"/>
      <c r="H613" s="4"/>
      <c r="I613" s="4"/>
    </row>
    <row r="614" spans="1:9" ht="12.75" customHeight="1">
      <c r="A614" s="67"/>
      <c r="B614" s="4"/>
      <c r="C614" s="4"/>
      <c r="D614" s="4"/>
      <c r="E614" s="67"/>
      <c r="F614" s="4"/>
      <c r="G614" s="4"/>
      <c r="H614" s="4"/>
      <c r="I614" s="4"/>
    </row>
    <row r="615" spans="1:9" ht="12.75" customHeight="1">
      <c r="A615" s="67"/>
      <c r="B615" s="4"/>
      <c r="C615" s="4"/>
      <c r="D615" s="4"/>
      <c r="E615" s="67"/>
      <c r="F615" s="4"/>
      <c r="G615" s="4"/>
      <c r="H615" s="4"/>
      <c r="I615" s="4"/>
    </row>
    <row r="616" spans="1:9" ht="12.75" customHeight="1">
      <c r="A616" s="67"/>
      <c r="B616" s="4"/>
      <c r="C616" s="4"/>
      <c r="D616" s="4"/>
      <c r="E616" s="67"/>
      <c r="F616" s="4"/>
      <c r="G616" s="4"/>
      <c r="H616" s="4"/>
      <c r="I616" s="4"/>
    </row>
    <row r="617" spans="1:9" ht="12.75" customHeight="1">
      <c r="A617" s="67"/>
      <c r="B617" s="4"/>
      <c r="C617" s="4"/>
      <c r="D617" s="4"/>
      <c r="E617" s="67"/>
      <c r="F617" s="4"/>
      <c r="G617" s="4"/>
      <c r="H617" s="4"/>
      <c r="I617" s="4"/>
    </row>
    <row r="618" spans="1:9" ht="12.75" customHeight="1">
      <c r="A618" s="67"/>
      <c r="B618" s="4"/>
      <c r="C618" s="4"/>
      <c r="D618" s="4"/>
      <c r="E618" s="67"/>
      <c r="F618" s="4"/>
      <c r="G618" s="4"/>
      <c r="H618" s="4"/>
      <c r="I618" s="4"/>
    </row>
    <row r="619" spans="1:9" ht="12.75" customHeight="1">
      <c r="A619" s="67"/>
      <c r="B619" s="4"/>
      <c r="C619" s="4"/>
      <c r="D619" s="4"/>
      <c r="E619" s="67"/>
      <c r="F619" s="4"/>
      <c r="G619" s="4"/>
      <c r="H619" s="4"/>
      <c r="I619" s="4"/>
    </row>
    <row r="620" spans="1:9" ht="12.75" customHeight="1">
      <c r="A620" s="67"/>
      <c r="B620" s="4"/>
      <c r="C620" s="4"/>
      <c r="D620" s="4"/>
      <c r="E620" s="67"/>
      <c r="F620" s="4"/>
      <c r="G620" s="4"/>
      <c r="H620" s="4"/>
      <c r="I620" s="4"/>
    </row>
    <row r="621" spans="1:9" ht="12.75" customHeight="1">
      <c r="A621" s="67"/>
      <c r="B621" s="4"/>
      <c r="C621" s="4"/>
      <c r="D621" s="4"/>
      <c r="E621" s="67"/>
      <c r="F621" s="4"/>
      <c r="G621" s="4"/>
      <c r="H621" s="4"/>
      <c r="I621" s="4"/>
    </row>
    <row r="622" spans="1:9" ht="12.75" customHeight="1">
      <c r="A622" s="67"/>
      <c r="B622" s="4"/>
      <c r="C622" s="4"/>
      <c r="D622" s="4"/>
      <c r="E622" s="67"/>
      <c r="F622" s="4"/>
      <c r="G622" s="4"/>
      <c r="H622" s="4"/>
      <c r="I622" s="4"/>
    </row>
    <row r="623" spans="1:9" ht="12.75" customHeight="1">
      <c r="A623" s="67"/>
      <c r="B623" s="4"/>
      <c r="C623" s="4"/>
      <c r="D623" s="4"/>
      <c r="E623" s="67"/>
      <c r="F623" s="4"/>
      <c r="G623" s="4"/>
      <c r="H623" s="4"/>
      <c r="I623" s="4"/>
    </row>
    <row r="624" spans="1:9" ht="12.75" customHeight="1">
      <c r="A624" s="67"/>
      <c r="B624" s="4"/>
      <c r="C624" s="4"/>
      <c r="D624" s="4"/>
      <c r="E624" s="67"/>
      <c r="F624" s="4"/>
      <c r="G624" s="4"/>
      <c r="H624" s="4"/>
      <c r="I624" s="4"/>
    </row>
    <row r="625" spans="1:9" ht="12.75" customHeight="1">
      <c r="A625" s="67"/>
      <c r="B625" s="4"/>
      <c r="C625" s="4"/>
      <c r="D625" s="4"/>
      <c r="E625" s="67"/>
      <c r="F625" s="4"/>
      <c r="G625" s="4"/>
      <c r="H625" s="4"/>
      <c r="I625" s="4"/>
    </row>
    <row r="626" spans="1:9" ht="12.75" customHeight="1">
      <c r="A626" s="67"/>
      <c r="B626" s="4"/>
      <c r="C626" s="4"/>
      <c r="D626" s="4"/>
      <c r="E626" s="67"/>
      <c r="F626" s="4"/>
      <c r="G626" s="4"/>
      <c r="H626" s="4"/>
      <c r="I626" s="4"/>
    </row>
    <row r="627" spans="1:9" ht="12.75" customHeight="1">
      <c r="A627" s="67"/>
      <c r="B627" s="4"/>
      <c r="C627" s="4"/>
      <c r="D627" s="4"/>
      <c r="E627" s="67"/>
      <c r="F627" s="4"/>
      <c r="G627" s="4"/>
      <c r="H627" s="4"/>
      <c r="I627" s="4"/>
    </row>
    <row r="628" spans="1:9" ht="12.75" customHeight="1">
      <c r="A628" s="67"/>
      <c r="B628" s="4"/>
      <c r="C628" s="4"/>
      <c r="D628" s="4"/>
      <c r="E628" s="67"/>
      <c r="F628" s="4"/>
      <c r="G628" s="4"/>
      <c r="H628" s="4"/>
      <c r="I628" s="4"/>
    </row>
    <row r="629" spans="1:9" ht="12.75" customHeight="1">
      <c r="A629" s="67"/>
      <c r="B629" s="4"/>
      <c r="C629" s="4"/>
      <c r="D629" s="4"/>
      <c r="E629" s="67"/>
      <c r="F629" s="4"/>
      <c r="G629" s="4"/>
      <c r="H629" s="4"/>
      <c r="I629" s="4"/>
    </row>
    <row r="630" spans="1:9" ht="12.75" customHeight="1">
      <c r="A630" s="67"/>
      <c r="B630" s="4"/>
      <c r="C630" s="4"/>
      <c r="D630" s="4"/>
      <c r="E630" s="67"/>
      <c r="F630" s="4"/>
      <c r="G630" s="4"/>
      <c r="H630" s="4"/>
      <c r="I630" s="4"/>
    </row>
    <row r="631" spans="1:9" ht="12.75" customHeight="1">
      <c r="A631" s="67"/>
      <c r="B631" s="4"/>
      <c r="C631" s="4"/>
      <c r="D631" s="4"/>
      <c r="E631" s="67"/>
      <c r="F631" s="4"/>
      <c r="G631" s="4"/>
      <c r="H631" s="4"/>
      <c r="I631" s="4"/>
    </row>
    <row r="632" spans="1:9" ht="12.75" customHeight="1">
      <c r="A632" s="67"/>
      <c r="B632" s="4"/>
      <c r="C632" s="4"/>
      <c r="D632" s="4"/>
      <c r="E632" s="67"/>
      <c r="F632" s="4"/>
      <c r="G632" s="4"/>
      <c r="H632" s="4"/>
      <c r="I632" s="4"/>
    </row>
    <row r="633" spans="1:9" ht="12.75" customHeight="1">
      <c r="A633" s="67"/>
      <c r="B633" s="4"/>
      <c r="C633" s="4"/>
      <c r="D633" s="4"/>
      <c r="E633" s="67"/>
      <c r="F633" s="4"/>
      <c r="G633" s="4"/>
      <c r="H633" s="4"/>
      <c r="I633" s="4"/>
    </row>
    <row r="634" spans="1:9" ht="12.75" customHeight="1">
      <c r="A634" s="67"/>
      <c r="B634" s="4"/>
      <c r="C634" s="4"/>
      <c r="D634" s="4"/>
      <c r="E634" s="67"/>
      <c r="F634" s="4"/>
      <c r="G634" s="4"/>
      <c r="H634" s="4"/>
      <c r="I634" s="4"/>
    </row>
    <row r="635" spans="1:9" ht="12.75" customHeight="1">
      <c r="A635" s="67"/>
      <c r="B635" s="4"/>
      <c r="C635" s="4"/>
      <c r="D635" s="4"/>
      <c r="E635" s="67"/>
      <c r="F635" s="4"/>
      <c r="G635" s="4"/>
      <c r="H635" s="4"/>
      <c r="I635" s="4"/>
    </row>
    <row r="636" spans="1:9" ht="12.75" customHeight="1">
      <c r="A636" s="67"/>
      <c r="B636" s="4"/>
      <c r="C636" s="4"/>
      <c r="D636" s="4"/>
      <c r="E636" s="67"/>
      <c r="F636" s="4"/>
      <c r="G636" s="4"/>
      <c r="H636" s="4"/>
      <c r="I636" s="4"/>
    </row>
    <row r="637" spans="1:9" ht="12.75" customHeight="1">
      <c r="A637" s="67"/>
      <c r="B637" s="4"/>
      <c r="C637" s="4"/>
      <c r="D637" s="4"/>
      <c r="E637" s="67"/>
      <c r="F637" s="4"/>
      <c r="G637" s="4"/>
      <c r="H637" s="4"/>
      <c r="I637" s="4"/>
    </row>
    <row r="638" spans="1:9" ht="12.75" customHeight="1">
      <c r="A638" s="67"/>
      <c r="B638" s="4"/>
      <c r="C638" s="4"/>
      <c r="D638" s="4"/>
      <c r="E638" s="67"/>
      <c r="F638" s="4"/>
      <c r="G638" s="4"/>
      <c r="H638" s="4"/>
      <c r="I638" s="4"/>
    </row>
    <row r="639" spans="1:9" ht="12.75" customHeight="1">
      <c r="A639" s="67"/>
      <c r="B639" s="4"/>
      <c r="C639" s="4"/>
      <c r="D639" s="4"/>
      <c r="E639" s="67"/>
      <c r="F639" s="4"/>
      <c r="G639" s="4"/>
      <c r="H639" s="4"/>
      <c r="I639" s="4"/>
    </row>
    <row r="640" spans="1:9" ht="12.75" customHeight="1">
      <c r="A640" s="67"/>
      <c r="B640" s="4"/>
      <c r="C640" s="4"/>
      <c r="D640" s="4"/>
      <c r="E640" s="67"/>
      <c r="F640" s="4"/>
      <c r="G640" s="4"/>
      <c r="H640" s="4"/>
      <c r="I640" s="4"/>
    </row>
    <row r="641" spans="1:9" ht="12.75" customHeight="1">
      <c r="A641" s="67"/>
      <c r="B641" s="4"/>
      <c r="C641" s="4"/>
      <c r="D641" s="4"/>
      <c r="E641" s="67"/>
      <c r="F641" s="4"/>
      <c r="G641" s="4"/>
      <c r="H641" s="4"/>
      <c r="I641" s="4"/>
    </row>
    <row r="642" spans="1:9" ht="12.75" customHeight="1">
      <c r="A642" s="67"/>
      <c r="B642" s="4"/>
      <c r="C642" s="4"/>
      <c r="D642" s="4"/>
      <c r="E642" s="67"/>
      <c r="F642" s="4"/>
      <c r="G642" s="4"/>
      <c r="H642" s="4"/>
      <c r="I642" s="4"/>
    </row>
    <row r="643" spans="1:9" ht="12.75" customHeight="1">
      <c r="A643" s="67"/>
      <c r="B643" s="4"/>
      <c r="C643" s="4"/>
      <c r="D643" s="4"/>
      <c r="E643" s="67"/>
      <c r="F643" s="4"/>
      <c r="G643" s="4"/>
      <c r="H643" s="4"/>
      <c r="I643" s="4"/>
    </row>
    <row r="644" spans="1:9" ht="12.75" customHeight="1">
      <c r="A644" s="67"/>
      <c r="B644" s="4"/>
      <c r="C644" s="4"/>
      <c r="D644" s="4"/>
      <c r="E644" s="67"/>
      <c r="F644" s="4"/>
      <c r="G644" s="4"/>
      <c r="H644" s="4"/>
      <c r="I644" s="4"/>
    </row>
    <row r="645" spans="1:9" ht="12.75" customHeight="1">
      <c r="A645" s="67"/>
      <c r="B645" s="4"/>
      <c r="C645" s="4"/>
      <c r="D645" s="4"/>
      <c r="E645" s="67"/>
      <c r="F645" s="4"/>
      <c r="G645" s="4"/>
      <c r="H645" s="4"/>
      <c r="I645" s="4"/>
    </row>
    <row r="646" spans="1:9" ht="12.75" customHeight="1">
      <c r="A646" s="67"/>
      <c r="B646" s="4"/>
      <c r="C646" s="4"/>
      <c r="D646" s="4"/>
      <c r="E646" s="67"/>
      <c r="F646" s="4"/>
      <c r="G646" s="4"/>
      <c r="H646" s="4"/>
      <c r="I646" s="4"/>
    </row>
    <row r="647" spans="1:9" ht="12.75" customHeight="1">
      <c r="A647" s="67"/>
      <c r="B647" s="4"/>
      <c r="C647" s="4"/>
      <c r="D647" s="4"/>
      <c r="E647" s="67"/>
      <c r="F647" s="4"/>
      <c r="G647" s="4"/>
      <c r="H647" s="4"/>
      <c r="I647" s="4"/>
    </row>
    <row r="648" spans="1:9" ht="12.75" customHeight="1">
      <c r="A648" s="67"/>
      <c r="B648" s="4"/>
      <c r="C648" s="4"/>
      <c r="D648" s="4"/>
      <c r="E648" s="67"/>
      <c r="F648" s="4"/>
      <c r="G648" s="4"/>
      <c r="H648" s="4"/>
      <c r="I648" s="4"/>
    </row>
    <row r="649" spans="1:9" ht="12.75" customHeight="1">
      <c r="A649" s="67"/>
      <c r="B649" s="4"/>
      <c r="C649" s="4"/>
      <c r="D649" s="4"/>
      <c r="E649" s="67"/>
      <c r="F649" s="4"/>
      <c r="G649" s="4"/>
      <c r="H649" s="4"/>
      <c r="I649" s="4"/>
    </row>
    <row r="650" spans="1:9" ht="12.75" customHeight="1">
      <c r="A650" s="67"/>
      <c r="B650" s="4"/>
      <c r="C650" s="4"/>
      <c r="D650" s="4"/>
      <c r="E650" s="67"/>
      <c r="F650" s="4"/>
      <c r="G650" s="4"/>
      <c r="H650" s="4"/>
      <c r="I650" s="4"/>
    </row>
    <row r="651" spans="1:9" ht="12.75" customHeight="1">
      <c r="A651" s="67"/>
      <c r="B651" s="4"/>
      <c r="C651" s="4"/>
      <c r="D651" s="4"/>
      <c r="E651" s="67"/>
      <c r="F651" s="4"/>
      <c r="G651" s="4"/>
      <c r="H651" s="4"/>
      <c r="I651" s="4"/>
    </row>
    <row r="652" spans="1:9" ht="12.75" customHeight="1">
      <c r="A652" s="67"/>
      <c r="B652" s="4"/>
      <c r="C652" s="4"/>
      <c r="D652" s="4"/>
      <c r="E652" s="67"/>
      <c r="F652" s="4"/>
      <c r="G652" s="4"/>
      <c r="H652" s="4"/>
      <c r="I652" s="4"/>
    </row>
    <row r="653" spans="1:9" ht="12.75" customHeight="1">
      <c r="A653" s="67"/>
      <c r="B653" s="4"/>
      <c r="C653" s="4"/>
      <c r="D653" s="4"/>
      <c r="E653" s="67"/>
      <c r="F653" s="4"/>
      <c r="G653" s="4"/>
      <c r="H653" s="4"/>
      <c r="I653" s="4"/>
    </row>
    <row r="654" spans="1:9" ht="12.75" customHeight="1">
      <c r="A654" s="67"/>
      <c r="B654" s="4"/>
      <c r="C654" s="4"/>
      <c r="D654" s="4"/>
      <c r="E654" s="67"/>
      <c r="F654" s="4"/>
      <c r="G654" s="4"/>
      <c r="H654" s="4"/>
      <c r="I654" s="4"/>
    </row>
    <row r="655" spans="1:9" ht="12.75" customHeight="1">
      <c r="A655" s="67"/>
      <c r="B655" s="4"/>
      <c r="C655" s="4"/>
      <c r="D655" s="4"/>
      <c r="E655" s="67"/>
      <c r="F655" s="4"/>
      <c r="G655" s="4"/>
      <c r="H655" s="4"/>
      <c r="I655" s="4"/>
    </row>
    <row r="656" spans="1:9" ht="12.75" customHeight="1">
      <c r="A656" s="67"/>
      <c r="B656" s="4"/>
      <c r="C656" s="4"/>
      <c r="D656" s="4"/>
      <c r="E656" s="67"/>
      <c r="F656" s="4"/>
      <c r="G656" s="4"/>
      <c r="H656" s="4"/>
      <c r="I656" s="4"/>
    </row>
    <row r="657" spans="1:9" ht="12.75" customHeight="1">
      <c r="A657" s="67"/>
      <c r="B657" s="4"/>
      <c r="C657" s="4"/>
      <c r="D657" s="4"/>
      <c r="E657" s="67"/>
      <c r="F657" s="4"/>
      <c r="G657" s="4"/>
      <c r="H657" s="4"/>
      <c r="I657" s="4"/>
    </row>
    <row r="658" spans="1:9" ht="12.75" customHeight="1">
      <c r="A658" s="67"/>
      <c r="B658" s="4"/>
      <c r="C658" s="4"/>
      <c r="D658" s="4"/>
      <c r="E658" s="67"/>
      <c r="F658" s="4"/>
      <c r="G658" s="4"/>
      <c r="H658" s="4"/>
      <c r="I658" s="4"/>
    </row>
    <row r="659" spans="1:9" ht="12.75" customHeight="1">
      <c r="A659" s="67"/>
      <c r="B659" s="4"/>
      <c r="C659" s="4"/>
      <c r="D659" s="4"/>
      <c r="E659" s="67"/>
      <c r="F659" s="4"/>
      <c r="G659" s="4"/>
      <c r="H659" s="4"/>
      <c r="I659" s="4"/>
    </row>
    <row r="660" spans="1:9" ht="12.75" customHeight="1">
      <c r="A660" s="67"/>
      <c r="B660" s="4"/>
      <c r="C660" s="4"/>
      <c r="D660" s="4"/>
      <c r="E660" s="67"/>
      <c r="F660" s="4"/>
      <c r="G660" s="4"/>
      <c r="H660" s="4"/>
      <c r="I660" s="4"/>
    </row>
    <row r="661" spans="1:9" ht="12.75" customHeight="1">
      <c r="A661" s="67"/>
      <c r="B661" s="4"/>
      <c r="C661" s="4"/>
      <c r="D661" s="4"/>
      <c r="E661" s="67"/>
      <c r="F661" s="4"/>
      <c r="G661" s="4"/>
      <c r="H661" s="4"/>
      <c r="I661" s="4"/>
    </row>
    <row r="662" spans="1:9" ht="12.75" customHeight="1">
      <c r="A662" s="67"/>
      <c r="B662" s="4"/>
      <c r="C662" s="4"/>
      <c r="D662" s="4"/>
      <c r="E662" s="67"/>
      <c r="F662" s="4"/>
      <c r="G662" s="4"/>
      <c r="H662" s="4"/>
      <c r="I662" s="4"/>
    </row>
    <row r="663" spans="1:9" ht="12.75" customHeight="1">
      <c r="A663" s="67"/>
      <c r="B663" s="4"/>
      <c r="C663" s="4"/>
      <c r="D663" s="4"/>
      <c r="E663" s="67"/>
      <c r="F663" s="4"/>
      <c r="G663" s="4"/>
      <c r="H663" s="4"/>
      <c r="I663" s="4"/>
    </row>
    <row r="664" spans="1:9" ht="12.75" customHeight="1">
      <c r="A664" s="67"/>
      <c r="B664" s="4"/>
      <c r="C664" s="4"/>
      <c r="D664" s="4"/>
      <c r="E664" s="67"/>
      <c r="F664" s="4"/>
      <c r="G664" s="4"/>
      <c r="H664" s="4"/>
      <c r="I664" s="4"/>
    </row>
    <row r="665" spans="1:9" ht="12.75" customHeight="1">
      <c r="A665" s="67"/>
      <c r="B665" s="4"/>
      <c r="C665" s="4"/>
      <c r="D665" s="4"/>
      <c r="E665" s="67"/>
      <c r="F665" s="4"/>
      <c r="G665" s="4"/>
      <c r="H665" s="4"/>
      <c r="I665" s="4"/>
    </row>
    <row r="666" spans="1:9" ht="12.75" customHeight="1">
      <c r="A666" s="67"/>
      <c r="B666" s="4"/>
      <c r="C666" s="4"/>
      <c r="D666" s="4"/>
      <c r="E666" s="67"/>
      <c r="F666" s="4"/>
      <c r="G666" s="4"/>
      <c r="H666" s="4"/>
      <c r="I666" s="4"/>
    </row>
    <row r="667" spans="1:9" ht="12.75" customHeight="1">
      <c r="A667" s="67"/>
      <c r="B667" s="4"/>
      <c r="C667" s="4"/>
      <c r="D667" s="4"/>
      <c r="E667" s="67"/>
      <c r="F667" s="4"/>
      <c r="G667" s="4"/>
      <c r="H667" s="4"/>
      <c r="I667" s="4"/>
    </row>
    <row r="668" spans="1:9" ht="12.75" customHeight="1">
      <c r="A668" s="67"/>
      <c r="B668" s="4"/>
      <c r="C668" s="4"/>
      <c r="D668" s="4"/>
      <c r="E668" s="67"/>
      <c r="F668" s="4"/>
      <c r="G668" s="4"/>
      <c r="H668" s="4"/>
      <c r="I668" s="4"/>
    </row>
    <row r="669" spans="1:9" ht="12.75" customHeight="1">
      <c r="A669" s="67"/>
      <c r="B669" s="4"/>
      <c r="C669" s="4"/>
      <c r="D669" s="4"/>
      <c r="E669" s="67"/>
      <c r="F669" s="4"/>
      <c r="G669" s="4"/>
      <c r="H669" s="4"/>
      <c r="I669" s="4"/>
    </row>
    <row r="670" spans="1:9" ht="12.75" customHeight="1">
      <c r="A670" s="67"/>
      <c r="B670" s="4"/>
      <c r="C670" s="4"/>
      <c r="D670" s="4"/>
      <c r="E670" s="67"/>
      <c r="F670" s="4"/>
      <c r="G670" s="4"/>
      <c r="H670" s="4"/>
      <c r="I670" s="4"/>
    </row>
    <row r="671" spans="1:9" ht="12.75" customHeight="1">
      <c r="A671" s="67"/>
      <c r="B671" s="4"/>
      <c r="C671" s="4"/>
      <c r="D671" s="4"/>
      <c r="E671" s="67"/>
      <c r="F671" s="4"/>
      <c r="G671" s="4"/>
      <c r="H671" s="4"/>
      <c r="I671" s="4"/>
    </row>
    <row r="672" spans="1:9" ht="12.75" customHeight="1">
      <c r="A672" s="67"/>
      <c r="B672" s="4"/>
      <c r="C672" s="4"/>
      <c r="D672" s="4"/>
      <c r="E672" s="67"/>
      <c r="F672" s="4"/>
      <c r="G672" s="4"/>
      <c r="H672" s="4"/>
      <c r="I672" s="4"/>
    </row>
    <row r="673" spans="1:9" ht="12.75" customHeight="1">
      <c r="A673" s="67"/>
      <c r="B673" s="4"/>
      <c r="C673" s="4"/>
      <c r="D673" s="4"/>
      <c r="E673" s="67"/>
      <c r="F673" s="4"/>
      <c r="G673" s="4"/>
      <c r="H673" s="4"/>
      <c r="I673" s="4"/>
    </row>
    <row r="674" spans="1:9" ht="12.75" customHeight="1">
      <c r="A674" s="67"/>
      <c r="B674" s="4"/>
      <c r="C674" s="4"/>
      <c r="D674" s="4"/>
      <c r="E674" s="67"/>
      <c r="F674" s="4"/>
      <c r="G674" s="4"/>
      <c r="H674" s="4"/>
      <c r="I674" s="4"/>
    </row>
    <row r="675" spans="1:9" ht="12.75" customHeight="1">
      <c r="A675" s="67"/>
      <c r="B675" s="4"/>
      <c r="C675" s="4"/>
      <c r="D675" s="4"/>
      <c r="E675" s="67"/>
      <c r="F675" s="4"/>
      <c r="G675" s="4"/>
      <c r="H675" s="4"/>
      <c r="I675" s="4"/>
    </row>
    <row r="676" spans="1:9" ht="12.75" customHeight="1">
      <c r="A676" s="67"/>
      <c r="B676" s="4"/>
      <c r="C676" s="4"/>
      <c r="D676" s="4"/>
      <c r="E676" s="67"/>
      <c r="F676" s="4"/>
      <c r="G676" s="4"/>
      <c r="H676" s="4"/>
      <c r="I676" s="4"/>
    </row>
    <row r="677" spans="1:9" ht="12.75" customHeight="1">
      <c r="A677" s="67"/>
      <c r="B677" s="4"/>
      <c r="C677" s="4"/>
      <c r="D677" s="4"/>
      <c r="E677" s="67"/>
      <c r="F677" s="4"/>
      <c r="G677" s="4"/>
      <c r="H677" s="4"/>
      <c r="I677" s="4"/>
    </row>
    <row r="678" spans="1:9" ht="12.75" customHeight="1">
      <c r="A678" s="67"/>
      <c r="B678" s="4"/>
      <c r="C678" s="4"/>
      <c r="D678" s="4"/>
      <c r="E678" s="67"/>
      <c r="F678" s="4"/>
      <c r="G678" s="4"/>
      <c r="H678" s="4"/>
      <c r="I678" s="4"/>
    </row>
    <row r="679" spans="1:9" ht="12.75" customHeight="1">
      <c r="A679" s="67"/>
      <c r="B679" s="4"/>
      <c r="C679" s="4"/>
      <c r="D679" s="4"/>
      <c r="E679" s="67"/>
      <c r="F679" s="4"/>
      <c r="G679" s="4"/>
      <c r="H679" s="4"/>
      <c r="I679" s="4"/>
    </row>
    <row r="680" spans="1:9" ht="12.75" customHeight="1">
      <c r="A680" s="67"/>
      <c r="B680" s="4"/>
      <c r="C680" s="4"/>
      <c r="D680" s="4"/>
      <c r="E680" s="67"/>
      <c r="F680" s="4"/>
      <c r="G680" s="4"/>
      <c r="H680" s="4"/>
      <c r="I680" s="4"/>
    </row>
    <row r="681" spans="1:9" ht="12.75" customHeight="1">
      <c r="A681" s="67"/>
      <c r="B681" s="4"/>
      <c r="C681" s="4"/>
      <c r="D681" s="4"/>
      <c r="E681" s="67"/>
      <c r="F681" s="4"/>
      <c r="G681" s="4"/>
      <c r="H681" s="4"/>
      <c r="I681" s="4"/>
    </row>
    <row r="682" spans="1:9" ht="12.75" customHeight="1">
      <c r="A682" s="67"/>
      <c r="B682" s="4"/>
      <c r="C682" s="4"/>
      <c r="D682" s="4"/>
      <c r="E682" s="67"/>
      <c r="F682" s="4"/>
      <c r="G682" s="4"/>
      <c r="H682" s="4"/>
      <c r="I682" s="4"/>
    </row>
    <row r="683" spans="1:9" ht="12.75" customHeight="1">
      <c r="A683" s="67"/>
      <c r="B683" s="4"/>
      <c r="C683" s="4"/>
      <c r="D683" s="4"/>
      <c r="E683" s="67"/>
      <c r="F683" s="4"/>
      <c r="G683" s="4"/>
      <c r="H683" s="4"/>
      <c r="I683" s="4"/>
    </row>
    <row r="684" spans="1:9" ht="12.75" customHeight="1">
      <c r="A684" s="67"/>
      <c r="B684" s="4"/>
      <c r="C684" s="4"/>
      <c r="D684" s="4"/>
      <c r="E684" s="67"/>
      <c r="F684" s="4"/>
      <c r="G684" s="4"/>
      <c r="H684" s="4"/>
      <c r="I684" s="4"/>
    </row>
    <row r="685" spans="1:9" ht="12.75" customHeight="1">
      <c r="A685" s="67"/>
      <c r="B685" s="4"/>
      <c r="C685" s="4"/>
      <c r="D685" s="4"/>
      <c r="E685" s="67"/>
      <c r="F685" s="4"/>
      <c r="G685" s="4"/>
      <c r="H685" s="4"/>
      <c r="I685" s="4"/>
    </row>
    <row r="686" spans="1:9" ht="12.75" customHeight="1">
      <c r="A686" s="67"/>
      <c r="B686" s="4"/>
      <c r="C686" s="4"/>
      <c r="D686" s="4"/>
      <c r="E686" s="67"/>
      <c r="F686" s="4"/>
      <c r="G686" s="4"/>
      <c r="H686" s="4"/>
      <c r="I686" s="4"/>
    </row>
    <row r="687" spans="1:9" ht="12.75" customHeight="1">
      <c r="A687" s="67"/>
      <c r="B687" s="4"/>
      <c r="C687" s="4"/>
      <c r="D687" s="4"/>
      <c r="E687" s="67"/>
      <c r="F687" s="4"/>
      <c r="G687" s="4"/>
      <c r="H687" s="4"/>
      <c r="I687" s="4"/>
    </row>
    <row r="688" spans="1:9" ht="12.75" customHeight="1">
      <c r="A688" s="67"/>
      <c r="B688" s="4"/>
      <c r="C688" s="4"/>
      <c r="D688" s="4"/>
      <c r="E688" s="67"/>
      <c r="F688" s="4"/>
      <c r="G688" s="4"/>
      <c r="H688" s="4"/>
      <c r="I688" s="4"/>
    </row>
    <row r="689" spans="1:9" ht="12.75" customHeight="1">
      <c r="A689" s="67"/>
      <c r="B689" s="4"/>
      <c r="C689" s="4"/>
      <c r="D689" s="4"/>
      <c r="E689" s="67"/>
      <c r="F689" s="4"/>
      <c r="G689" s="4"/>
      <c r="H689" s="4"/>
      <c r="I689" s="4"/>
    </row>
    <row r="690" spans="1:9" ht="12.75" customHeight="1">
      <c r="A690" s="67"/>
      <c r="B690" s="4"/>
      <c r="C690" s="4"/>
      <c r="D690" s="4"/>
      <c r="E690" s="67"/>
      <c r="F690" s="4"/>
      <c r="G690" s="4"/>
      <c r="H690" s="4"/>
      <c r="I690" s="4"/>
    </row>
    <row r="691" spans="1:9" ht="12.75" customHeight="1">
      <c r="A691" s="67"/>
      <c r="B691" s="4"/>
      <c r="C691" s="4"/>
      <c r="D691" s="4"/>
      <c r="E691" s="67"/>
      <c r="F691" s="4"/>
      <c r="G691" s="4"/>
      <c r="H691" s="4"/>
      <c r="I691" s="4"/>
    </row>
    <row r="692" spans="1:9" ht="12.75" customHeight="1">
      <c r="A692" s="67"/>
      <c r="B692" s="4"/>
      <c r="C692" s="4"/>
      <c r="D692" s="4"/>
      <c r="E692" s="67"/>
      <c r="F692" s="4"/>
      <c r="G692" s="4"/>
      <c r="H692" s="4"/>
      <c r="I692" s="4"/>
    </row>
  </sheetData>
  <sheetProtection/>
  <mergeCells count="41">
    <mergeCell ref="E14:E20"/>
    <mergeCell ref="E38:E56"/>
    <mergeCell ref="A8:A9"/>
    <mergeCell ref="D8:D9"/>
    <mergeCell ref="E31:E36"/>
    <mergeCell ref="E29:E30"/>
    <mergeCell ref="A94:A96"/>
    <mergeCell ref="F8:I8"/>
    <mergeCell ref="E3:I3"/>
    <mergeCell ref="B8:B9"/>
    <mergeCell ref="E8:E9"/>
    <mergeCell ref="A4:I4"/>
    <mergeCell ref="A5:I5"/>
    <mergeCell ref="A7:I7"/>
    <mergeCell ref="C8:C9"/>
    <mergeCell ref="A6:I6"/>
    <mergeCell ref="E141:E147"/>
    <mergeCell ref="E58:E64"/>
    <mergeCell ref="E66:E76"/>
    <mergeCell ref="E78:E91"/>
    <mergeCell ref="C94:C96"/>
    <mergeCell ref="B94:B96"/>
    <mergeCell ref="A230:A233"/>
    <mergeCell ref="B230:B233"/>
    <mergeCell ref="C230:C233"/>
    <mergeCell ref="E149:E150"/>
    <mergeCell ref="E167:E169"/>
    <mergeCell ref="E172:E176"/>
    <mergeCell ref="E177:E184"/>
    <mergeCell ref="E185:E190"/>
    <mergeCell ref="E192:E201"/>
    <mergeCell ref="G2:I2"/>
    <mergeCell ref="E265:E271"/>
    <mergeCell ref="E204:E207"/>
    <mergeCell ref="E209:E211"/>
    <mergeCell ref="E217:E219"/>
    <mergeCell ref="E221:E223"/>
    <mergeCell ref="E99:E109"/>
    <mergeCell ref="E111:E118"/>
    <mergeCell ref="E119:E124"/>
    <mergeCell ref="E127:E137"/>
  </mergeCells>
  <printOptions horizontalCentered="1"/>
  <pageMargins left="0.1968503937007874" right="0.1968503937007874" top="0.56" bottom="0.5905511811023623" header="0.5118110236220472" footer="0.5118110236220472"/>
  <pageSetup fitToHeight="30" horizontalDpi="600" verticalDpi="600" orientation="landscape" paperSize="9" scale="80" r:id="rId3"/>
  <rowBreaks count="6" manualBreakCount="6">
    <brk id="33" max="9" man="1"/>
    <brk id="47" max="9" man="1"/>
    <brk id="156" max="9" man="1"/>
    <brk id="218" max="8" man="1"/>
    <brk id="239" max="9" man="1"/>
    <brk id="257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47.421875" style="0" customWidth="1"/>
    <col min="4" max="4" width="28.140625" style="0" customWidth="1"/>
    <col min="5" max="5" width="11.7109375" style="0" customWidth="1"/>
    <col min="6" max="6" width="10.8515625" style="0" customWidth="1"/>
    <col min="7" max="7" width="10.7109375" style="0" customWidth="1"/>
    <col min="8" max="8" width="9.7109375" style="0" customWidth="1"/>
  </cols>
  <sheetData>
    <row r="1" spans="1:7" ht="18" customHeight="1">
      <c r="A1" s="11"/>
      <c r="B1" s="11"/>
      <c r="C1" s="11"/>
      <c r="D1" s="11"/>
      <c r="E1" s="301" t="s">
        <v>168</v>
      </c>
      <c r="F1" s="301"/>
      <c r="G1" s="301"/>
    </row>
    <row r="2" spans="1:9" ht="63.75" customHeight="1">
      <c r="A2" s="11"/>
      <c r="B2" s="11"/>
      <c r="C2" s="11"/>
      <c r="D2" s="356" t="s">
        <v>591</v>
      </c>
      <c r="E2" s="356"/>
      <c r="F2" s="356"/>
      <c r="G2" s="356"/>
      <c r="H2" s="12"/>
      <c r="I2" s="12"/>
    </row>
    <row r="3" spans="1:7" ht="15.75">
      <c r="A3" s="325" t="s">
        <v>62</v>
      </c>
      <c r="B3" s="325"/>
      <c r="C3" s="325"/>
      <c r="D3" s="325"/>
      <c r="E3" s="325"/>
      <c r="F3" s="325"/>
      <c r="G3" s="325"/>
    </row>
    <row r="4" spans="1:7" ht="15.75">
      <c r="A4" s="325" t="s">
        <v>562</v>
      </c>
      <c r="B4" s="325"/>
      <c r="C4" s="325"/>
      <c r="D4" s="325"/>
      <c r="E4" s="325"/>
      <c r="F4" s="325"/>
      <c r="G4" s="325"/>
    </row>
    <row r="5" spans="1:7" ht="15.75">
      <c r="A5" s="374" t="s">
        <v>512</v>
      </c>
      <c r="B5" s="374"/>
      <c r="C5" s="374"/>
      <c r="D5" s="374"/>
      <c r="E5" s="374"/>
      <c r="F5" s="374"/>
      <c r="G5" s="374"/>
    </row>
    <row r="6" spans="1:8" ht="16.5" customHeight="1">
      <c r="A6" s="11"/>
      <c r="B6" s="11"/>
      <c r="C6" s="11"/>
      <c r="D6" s="11"/>
      <c r="E6" s="11"/>
      <c r="F6" s="11"/>
      <c r="G6" s="11"/>
      <c r="H6" t="s">
        <v>167</v>
      </c>
    </row>
    <row r="7" spans="1:7" ht="18.75" customHeight="1">
      <c r="A7" s="335" t="s">
        <v>18</v>
      </c>
      <c r="B7" s="335" t="s">
        <v>19</v>
      </c>
      <c r="C7" s="335" t="s">
        <v>58</v>
      </c>
      <c r="D7" s="335" t="s">
        <v>61</v>
      </c>
      <c r="E7" s="335" t="s">
        <v>66</v>
      </c>
      <c r="F7" s="335"/>
      <c r="G7" s="335"/>
    </row>
    <row r="8" spans="1:7" ht="26.25" customHeight="1">
      <c r="A8" s="335"/>
      <c r="B8" s="335"/>
      <c r="C8" s="335"/>
      <c r="D8" s="335"/>
      <c r="E8" s="9" t="s">
        <v>63</v>
      </c>
      <c r="F8" s="335" t="s">
        <v>64</v>
      </c>
      <c r="G8" s="335"/>
    </row>
    <row r="9" spans="1:7" ht="22.5" customHeight="1">
      <c r="A9" s="335"/>
      <c r="B9" s="335"/>
      <c r="C9" s="335"/>
      <c r="D9" s="335"/>
      <c r="E9" s="5">
        <v>2022</v>
      </c>
      <c r="F9" s="5">
        <v>2023</v>
      </c>
      <c r="G9" s="5">
        <v>2024</v>
      </c>
    </row>
    <row r="10" spans="1:7" ht="15" customHeight="1">
      <c r="A10" s="9" t="s">
        <v>11</v>
      </c>
      <c r="B10" s="9" t="s">
        <v>10</v>
      </c>
      <c r="C10" s="9" t="s">
        <v>16</v>
      </c>
      <c r="D10" s="9" t="s">
        <v>14</v>
      </c>
      <c r="E10" s="5">
        <v>5</v>
      </c>
      <c r="F10" s="5">
        <v>6</v>
      </c>
      <c r="G10" s="5">
        <v>7</v>
      </c>
    </row>
    <row r="11" spans="1:9" ht="19.5" customHeight="1">
      <c r="A11" s="370"/>
      <c r="B11" s="371" t="s">
        <v>23</v>
      </c>
      <c r="C11" s="372" t="s">
        <v>563</v>
      </c>
      <c r="D11" s="50" t="s">
        <v>65</v>
      </c>
      <c r="E11" s="48"/>
      <c r="F11" s="48"/>
      <c r="G11" s="48"/>
      <c r="I11" s="18"/>
    </row>
    <row r="12" spans="1:9" ht="20.25" customHeight="1">
      <c r="A12" s="370"/>
      <c r="B12" s="371"/>
      <c r="C12" s="372"/>
      <c r="D12" s="20" t="s">
        <v>67</v>
      </c>
      <c r="E12" s="48"/>
      <c r="F12" s="48"/>
      <c r="G12" s="48"/>
      <c r="I12" s="18"/>
    </row>
    <row r="13" spans="1:9" ht="25.5" customHeight="1">
      <c r="A13" s="370"/>
      <c r="B13" s="371"/>
      <c r="C13" s="372"/>
      <c r="D13" s="19" t="s">
        <v>68</v>
      </c>
      <c r="E13" s="48"/>
      <c r="F13" s="48"/>
      <c r="G13" s="48"/>
      <c r="I13" s="18"/>
    </row>
    <row r="14" spans="1:9" ht="24" customHeight="1">
      <c r="A14" s="370"/>
      <c r="B14" s="371"/>
      <c r="C14" s="372"/>
      <c r="D14" s="19" t="s">
        <v>592</v>
      </c>
      <c r="E14" s="48"/>
      <c r="F14" s="48"/>
      <c r="G14" s="48"/>
      <c r="I14" s="18"/>
    </row>
    <row r="15" spans="1:9" ht="18.75" customHeight="1">
      <c r="A15" s="370"/>
      <c r="B15" s="371"/>
      <c r="C15" s="372"/>
      <c r="D15" s="19" t="s">
        <v>69</v>
      </c>
      <c r="E15" s="48"/>
      <c r="F15" s="48"/>
      <c r="G15" s="48"/>
      <c r="I15" s="4"/>
    </row>
    <row r="16" spans="1:9" ht="18.75" customHeight="1">
      <c r="A16" s="364" t="s">
        <v>1</v>
      </c>
      <c r="B16" s="365" t="s">
        <v>21</v>
      </c>
      <c r="C16" s="366" t="s">
        <v>565</v>
      </c>
      <c r="D16" s="50" t="s">
        <v>65</v>
      </c>
      <c r="E16" s="48"/>
      <c r="F16" s="48"/>
      <c r="G16" s="48"/>
      <c r="I16" s="4"/>
    </row>
    <row r="17" spans="1:9" ht="18.75" customHeight="1">
      <c r="A17" s="364"/>
      <c r="B17" s="365"/>
      <c r="C17" s="366"/>
      <c r="D17" s="20" t="s">
        <v>67</v>
      </c>
      <c r="E17" s="48"/>
      <c r="F17" s="48"/>
      <c r="G17" s="48"/>
      <c r="I17" s="4"/>
    </row>
    <row r="18" spans="1:9" ht="26.25" customHeight="1">
      <c r="A18" s="364"/>
      <c r="B18" s="365"/>
      <c r="C18" s="366"/>
      <c r="D18" s="19" t="s">
        <v>68</v>
      </c>
      <c r="E18" s="48"/>
      <c r="F18" s="48"/>
      <c r="G18" s="48"/>
      <c r="I18" s="4"/>
    </row>
    <row r="19" spans="1:9" ht="26.25" customHeight="1">
      <c r="A19" s="364"/>
      <c r="B19" s="365"/>
      <c r="C19" s="366"/>
      <c r="D19" s="19" t="s">
        <v>592</v>
      </c>
      <c r="E19" s="48"/>
      <c r="F19" s="48"/>
      <c r="G19" s="48"/>
      <c r="I19" s="4"/>
    </row>
    <row r="20" spans="1:9" ht="18.75" customHeight="1">
      <c r="A20" s="364"/>
      <c r="B20" s="365"/>
      <c r="C20" s="366"/>
      <c r="D20" s="19" t="s">
        <v>69</v>
      </c>
      <c r="E20" s="51"/>
      <c r="F20" s="51"/>
      <c r="G20" s="51"/>
      <c r="I20" s="4"/>
    </row>
    <row r="21" spans="1:9" ht="23.25" customHeight="1">
      <c r="A21" s="303" t="s">
        <v>5</v>
      </c>
      <c r="B21" s="304" t="s">
        <v>22</v>
      </c>
      <c r="C21" s="305" t="s">
        <v>527</v>
      </c>
      <c r="D21" s="50" t="s">
        <v>65</v>
      </c>
      <c r="E21" s="48"/>
      <c r="F21" s="48"/>
      <c r="G21" s="48"/>
      <c r="I21" s="4"/>
    </row>
    <row r="22" spans="1:9" ht="21" customHeight="1">
      <c r="A22" s="303"/>
      <c r="B22" s="304"/>
      <c r="C22" s="305"/>
      <c r="D22" s="20" t="s">
        <v>67</v>
      </c>
      <c r="E22" s="51"/>
      <c r="F22" s="51"/>
      <c r="G22" s="51"/>
      <c r="I22" s="4"/>
    </row>
    <row r="23" spans="1:9" ht="27" customHeight="1">
      <c r="A23" s="303"/>
      <c r="B23" s="304"/>
      <c r="C23" s="305"/>
      <c r="D23" s="19" t="s">
        <v>68</v>
      </c>
      <c r="E23" s="51"/>
      <c r="F23" s="51"/>
      <c r="G23" s="51"/>
      <c r="I23" s="4"/>
    </row>
    <row r="24" spans="1:9" ht="24" customHeight="1">
      <c r="A24" s="303"/>
      <c r="B24" s="304"/>
      <c r="C24" s="305"/>
      <c r="D24" s="19" t="s">
        <v>592</v>
      </c>
      <c r="E24" s="51"/>
      <c r="F24" s="51"/>
      <c r="G24" s="51"/>
      <c r="I24" s="4"/>
    </row>
    <row r="25" spans="1:9" ht="18.75" customHeight="1">
      <c r="A25" s="303"/>
      <c r="B25" s="304"/>
      <c r="C25" s="305"/>
      <c r="D25" s="19" t="s">
        <v>69</v>
      </c>
      <c r="E25" s="51"/>
      <c r="F25" s="51"/>
      <c r="G25" s="51"/>
      <c r="I25" s="4"/>
    </row>
    <row r="26" spans="1:9" ht="22.5" customHeight="1">
      <c r="A26" s="364" t="s">
        <v>0</v>
      </c>
      <c r="B26" s="365" t="s">
        <v>25</v>
      </c>
      <c r="C26" s="369" t="s">
        <v>566</v>
      </c>
      <c r="D26" s="50" t="s">
        <v>65</v>
      </c>
      <c r="E26" s="48"/>
      <c r="F26" s="48"/>
      <c r="G26" s="48"/>
      <c r="I26" s="4"/>
    </row>
    <row r="27" spans="1:9" ht="20.25" customHeight="1">
      <c r="A27" s="364"/>
      <c r="B27" s="365"/>
      <c r="C27" s="369"/>
      <c r="D27" s="20" t="s">
        <v>67</v>
      </c>
      <c r="E27" s="51"/>
      <c r="F27" s="51"/>
      <c r="G27" s="51"/>
      <c r="I27" s="4"/>
    </row>
    <row r="28" spans="1:9" ht="28.5" customHeight="1">
      <c r="A28" s="364"/>
      <c r="B28" s="365"/>
      <c r="C28" s="369"/>
      <c r="D28" s="19" t="s">
        <v>68</v>
      </c>
      <c r="E28" s="51"/>
      <c r="F28" s="51"/>
      <c r="G28" s="51"/>
      <c r="I28" s="4"/>
    </row>
    <row r="29" spans="1:9" ht="27.75" customHeight="1">
      <c r="A29" s="364"/>
      <c r="B29" s="365"/>
      <c r="C29" s="369"/>
      <c r="D29" s="19" t="s">
        <v>592</v>
      </c>
      <c r="E29" s="51"/>
      <c r="F29" s="51"/>
      <c r="G29" s="51"/>
      <c r="I29" s="4"/>
    </row>
    <row r="30" spans="1:9" ht="18.75" customHeight="1">
      <c r="A30" s="364"/>
      <c r="B30" s="365"/>
      <c r="C30" s="369"/>
      <c r="D30" s="19" t="s">
        <v>69</v>
      </c>
      <c r="E30" s="51"/>
      <c r="F30" s="51"/>
      <c r="G30" s="51"/>
      <c r="I30" s="4"/>
    </row>
    <row r="31" spans="1:9" ht="12.75">
      <c r="A31" s="373" t="s">
        <v>4</v>
      </c>
      <c r="B31" s="304" t="s">
        <v>22</v>
      </c>
      <c r="C31" s="305" t="s">
        <v>549</v>
      </c>
      <c r="D31" s="50" t="s">
        <v>65</v>
      </c>
      <c r="E31" s="48"/>
      <c r="F31" s="48"/>
      <c r="G31" s="48"/>
      <c r="I31" s="4"/>
    </row>
    <row r="32" spans="1:9" ht="12.75">
      <c r="A32" s="373"/>
      <c r="B32" s="304"/>
      <c r="C32" s="305"/>
      <c r="D32" s="20" t="s">
        <v>67</v>
      </c>
      <c r="E32" s="51"/>
      <c r="F32" s="51"/>
      <c r="G32" s="51"/>
      <c r="I32" s="4"/>
    </row>
    <row r="33" spans="1:9" ht="22.5">
      <c r="A33" s="373"/>
      <c r="B33" s="304"/>
      <c r="C33" s="305"/>
      <c r="D33" s="19" t="s">
        <v>68</v>
      </c>
      <c r="E33" s="51"/>
      <c r="F33" s="51"/>
      <c r="G33" s="51"/>
      <c r="I33" s="4"/>
    </row>
    <row r="34" spans="1:9" ht="22.5">
      <c r="A34" s="373"/>
      <c r="B34" s="304"/>
      <c r="C34" s="305"/>
      <c r="D34" s="19" t="s">
        <v>592</v>
      </c>
      <c r="E34" s="51"/>
      <c r="F34" s="51"/>
      <c r="G34" s="51"/>
      <c r="I34" s="4"/>
    </row>
    <row r="35" spans="1:9" ht="12.75">
      <c r="A35" s="373"/>
      <c r="B35" s="304"/>
      <c r="C35" s="305"/>
      <c r="D35" s="19" t="s">
        <v>69</v>
      </c>
      <c r="E35" s="51"/>
      <c r="F35" s="51"/>
      <c r="G35" s="51"/>
      <c r="I35" s="4"/>
    </row>
    <row r="36" spans="1:9" ht="12.75">
      <c r="A36" s="362" t="s">
        <v>3</v>
      </c>
      <c r="B36" s="304" t="s">
        <v>22</v>
      </c>
      <c r="C36" s="363" t="s">
        <v>71</v>
      </c>
      <c r="D36" s="50" t="s">
        <v>65</v>
      </c>
      <c r="E36" s="48"/>
      <c r="F36" s="48"/>
      <c r="G36" s="48"/>
      <c r="I36" s="4"/>
    </row>
    <row r="37" spans="1:9" ht="12.75">
      <c r="A37" s="362"/>
      <c r="B37" s="304"/>
      <c r="C37" s="363"/>
      <c r="D37" s="20" t="s">
        <v>67</v>
      </c>
      <c r="E37" s="51"/>
      <c r="F37" s="51"/>
      <c r="G37" s="51"/>
      <c r="I37" s="4"/>
    </row>
    <row r="38" spans="1:9" ht="22.5" customHeight="1">
      <c r="A38" s="362"/>
      <c r="B38" s="304"/>
      <c r="C38" s="363"/>
      <c r="D38" s="19" t="s">
        <v>68</v>
      </c>
      <c r="E38" s="51"/>
      <c r="F38" s="51"/>
      <c r="G38" s="51"/>
      <c r="I38" s="4"/>
    </row>
    <row r="39" spans="1:9" ht="22.5">
      <c r="A39" s="362"/>
      <c r="B39" s="304"/>
      <c r="C39" s="363"/>
      <c r="D39" s="19" t="s">
        <v>592</v>
      </c>
      <c r="E39" s="51"/>
      <c r="F39" s="51"/>
      <c r="G39" s="51"/>
      <c r="I39" s="4"/>
    </row>
    <row r="40" spans="1:9" ht="12.75">
      <c r="A40" s="362"/>
      <c r="B40" s="304"/>
      <c r="C40" s="363"/>
      <c r="D40" s="19" t="s">
        <v>69</v>
      </c>
      <c r="E40" s="51"/>
      <c r="F40" s="51"/>
      <c r="G40" s="51"/>
      <c r="I40" s="4"/>
    </row>
    <row r="41" spans="1:9" ht="12.75">
      <c r="A41" s="362" t="s">
        <v>17</v>
      </c>
      <c r="B41" s="304" t="s">
        <v>22</v>
      </c>
      <c r="C41" s="363" t="s">
        <v>72</v>
      </c>
      <c r="D41" s="50" t="s">
        <v>65</v>
      </c>
      <c r="E41" s="48"/>
      <c r="F41" s="48"/>
      <c r="G41" s="48"/>
      <c r="I41" s="4"/>
    </row>
    <row r="42" spans="1:9" ht="12.75">
      <c r="A42" s="362"/>
      <c r="B42" s="304"/>
      <c r="C42" s="363"/>
      <c r="D42" s="20" t="s">
        <v>67</v>
      </c>
      <c r="E42" s="51"/>
      <c r="F42" s="51"/>
      <c r="G42" s="51"/>
      <c r="I42" s="4"/>
    </row>
    <row r="43" spans="1:9" ht="24" customHeight="1">
      <c r="A43" s="362"/>
      <c r="B43" s="304"/>
      <c r="C43" s="363"/>
      <c r="D43" s="19" t="s">
        <v>68</v>
      </c>
      <c r="E43" s="51"/>
      <c r="F43" s="51"/>
      <c r="G43" s="51"/>
      <c r="I43" s="4"/>
    </row>
    <row r="44" spans="1:9" ht="22.5" customHeight="1">
      <c r="A44" s="362"/>
      <c r="B44" s="304"/>
      <c r="C44" s="363"/>
      <c r="D44" s="19" t="s">
        <v>592</v>
      </c>
      <c r="E44" s="51"/>
      <c r="F44" s="51"/>
      <c r="G44" s="51"/>
      <c r="I44" s="4"/>
    </row>
    <row r="45" spans="1:9" ht="18.75" customHeight="1">
      <c r="A45" s="362"/>
      <c r="B45" s="304"/>
      <c r="C45" s="363"/>
      <c r="D45" s="19" t="s">
        <v>69</v>
      </c>
      <c r="E45" s="51"/>
      <c r="F45" s="51"/>
      <c r="G45" s="51"/>
      <c r="I45" s="4"/>
    </row>
    <row r="46" spans="1:9" ht="12.75">
      <c r="A46" s="362" t="s">
        <v>27</v>
      </c>
      <c r="B46" s="304" t="s">
        <v>22</v>
      </c>
      <c r="C46" s="363" t="s">
        <v>26</v>
      </c>
      <c r="D46" s="50" t="s">
        <v>65</v>
      </c>
      <c r="E46" s="48"/>
      <c r="F46" s="48"/>
      <c r="G46" s="48"/>
      <c r="I46" s="4"/>
    </row>
    <row r="47" spans="1:9" ht="12.75">
      <c r="A47" s="362"/>
      <c r="B47" s="304"/>
      <c r="C47" s="363"/>
      <c r="D47" s="20" t="s">
        <v>67</v>
      </c>
      <c r="E47" s="51"/>
      <c r="F47" s="51"/>
      <c r="G47" s="51"/>
      <c r="I47" s="4"/>
    </row>
    <row r="48" spans="1:9" ht="22.5">
      <c r="A48" s="362"/>
      <c r="B48" s="304"/>
      <c r="C48" s="363"/>
      <c r="D48" s="19" t="s">
        <v>68</v>
      </c>
      <c r="E48" s="51"/>
      <c r="F48" s="51"/>
      <c r="G48" s="51"/>
      <c r="I48" s="4"/>
    </row>
    <row r="49" spans="1:9" ht="22.5">
      <c r="A49" s="362"/>
      <c r="B49" s="304"/>
      <c r="C49" s="363"/>
      <c r="D49" s="19" t="s">
        <v>592</v>
      </c>
      <c r="E49" s="51"/>
      <c r="F49" s="51"/>
      <c r="G49" s="51"/>
      <c r="I49" s="4"/>
    </row>
    <row r="50" spans="1:9" ht="12.75">
      <c r="A50" s="362"/>
      <c r="B50" s="304"/>
      <c r="C50" s="363"/>
      <c r="D50" s="19" t="s">
        <v>69</v>
      </c>
      <c r="E50" s="51"/>
      <c r="F50" s="51"/>
      <c r="G50" s="51"/>
      <c r="I50" s="4"/>
    </row>
    <row r="51" spans="1:9" ht="12.75">
      <c r="A51" s="362" t="s">
        <v>29</v>
      </c>
      <c r="B51" s="304" t="s">
        <v>22</v>
      </c>
      <c r="C51" s="363" t="s">
        <v>28</v>
      </c>
      <c r="D51" s="50" t="s">
        <v>65</v>
      </c>
      <c r="E51" s="48"/>
      <c r="F51" s="48"/>
      <c r="G51" s="48"/>
      <c r="I51" s="4"/>
    </row>
    <row r="52" spans="1:9" ht="12.75">
      <c r="A52" s="362"/>
      <c r="B52" s="304"/>
      <c r="C52" s="363"/>
      <c r="D52" s="20" t="s">
        <v>67</v>
      </c>
      <c r="E52" s="51"/>
      <c r="F52" s="51"/>
      <c r="G52" s="51"/>
      <c r="I52" s="4"/>
    </row>
    <row r="53" spans="1:9" ht="22.5">
      <c r="A53" s="362"/>
      <c r="B53" s="304"/>
      <c r="C53" s="363"/>
      <c r="D53" s="19" t="s">
        <v>68</v>
      </c>
      <c r="E53" s="51"/>
      <c r="F53" s="51"/>
      <c r="G53" s="51"/>
      <c r="I53" s="4"/>
    </row>
    <row r="54" spans="1:9" ht="22.5">
      <c r="A54" s="362"/>
      <c r="B54" s="304"/>
      <c r="C54" s="363"/>
      <c r="D54" s="19" t="s">
        <v>592</v>
      </c>
      <c r="E54" s="51"/>
      <c r="F54" s="51"/>
      <c r="G54" s="51"/>
      <c r="I54" s="4"/>
    </row>
    <row r="55" spans="1:9" ht="18" customHeight="1">
      <c r="A55" s="362"/>
      <c r="B55" s="304"/>
      <c r="C55" s="363"/>
      <c r="D55" s="19" t="s">
        <v>69</v>
      </c>
      <c r="E55" s="51"/>
      <c r="F55" s="51"/>
      <c r="G55" s="51"/>
      <c r="I55" s="4"/>
    </row>
    <row r="56" spans="1:9" ht="18" customHeight="1">
      <c r="A56" s="362" t="s">
        <v>32</v>
      </c>
      <c r="B56" s="304" t="s">
        <v>22</v>
      </c>
      <c r="C56" s="363" t="s">
        <v>30</v>
      </c>
      <c r="D56" s="50" t="s">
        <v>65</v>
      </c>
      <c r="E56" s="48"/>
      <c r="F56" s="48"/>
      <c r="G56" s="48"/>
      <c r="I56" s="4"/>
    </row>
    <row r="57" spans="1:9" ht="18" customHeight="1">
      <c r="A57" s="362"/>
      <c r="B57" s="304"/>
      <c r="C57" s="363"/>
      <c r="D57" s="20" t="s">
        <v>67</v>
      </c>
      <c r="E57" s="51"/>
      <c r="F57" s="51"/>
      <c r="G57" s="51"/>
      <c r="I57" s="4"/>
    </row>
    <row r="58" spans="1:9" ht="22.5">
      <c r="A58" s="362"/>
      <c r="B58" s="304"/>
      <c r="C58" s="363"/>
      <c r="D58" s="19" t="s">
        <v>68</v>
      </c>
      <c r="E58" s="51"/>
      <c r="F58" s="51"/>
      <c r="G58" s="51"/>
      <c r="I58" s="4"/>
    </row>
    <row r="59" spans="1:9" ht="27" customHeight="1">
      <c r="A59" s="362"/>
      <c r="B59" s="304"/>
      <c r="C59" s="363"/>
      <c r="D59" s="19" t="s">
        <v>592</v>
      </c>
      <c r="E59" s="51"/>
      <c r="F59" s="51"/>
      <c r="G59" s="51"/>
      <c r="I59" s="4"/>
    </row>
    <row r="60" spans="1:9" ht="18" customHeight="1">
      <c r="A60" s="362"/>
      <c r="B60" s="304"/>
      <c r="C60" s="363"/>
      <c r="D60" s="19" t="s">
        <v>69</v>
      </c>
      <c r="E60" s="51"/>
      <c r="F60" s="51"/>
      <c r="G60" s="51"/>
      <c r="I60" s="4"/>
    </row>
    <row r="61" spans="1:9" ht="18" customHeight="1">
      <c r="A61" s="362" t="s">
        <v>73</v>
      </c>
      <c r="B61" s="304" t="s">
        <v>22</v>
      </c>
      <c r="C61" s="368" t="s">
        <v>33</v>
      </c>
      <c r="D61" s="50" t="s">
        <v>65</v>
      </c>
      <c r="E61" s="48"/>
      <c r="F61" s="48"/>
      <c r="G61" s="48"/>
      <c r="I61" s="4"/>
    </row>
    <row r="62" spans="1:9" ht="18" customHeight="1">
      <c r="A62" s="362"/>
      <c r="B62" s="304"/>
      <c r="C62" s="368"/>
      <c r="D62" s="20" t="s">
        <v>67</v>
      </c>
      <c r="E62" s="51"/>
      <c r="F62" s="51"/>
      <c r="G62" s="51"/>
      <c r="I62" s="4"/>
    </row>
    <row r="63" spans="1:9" ht="21" customHeight="1">
      <c r="A63" s="362"/>
      <c r="B63" s="304"/>
      <c r="C63" s="368"/>
      <c r="D63" s="19" t="s">
        <v>68</v>
      </c>
      <c r="E63" s="51"/>
      <c r="F63" s="51"/>
      <c r="G63" s="51"/>
      <c r="I63" s="4"/>
    </row>
    <row r="64" spans="1:9" ht="23.25" customHeight="1">
      <c r="A64" s="362"/>
      <c r="B64" s="304"/>
      <c r="C64" s="368"/>
      <c r="D64" s="19" t="s">
        <v>592</v>
      </c>
      <c r="E64" s="51"/>
      <c r="F64" s="51"/>
      <c r="G64" s="51"/>
      <c r="I64" s="4"/>
    </row>
    <row r="65" spans="1:9" ht="18" customHeight="1">
      <c r="A65" s="362"/>
      <c r="B65" s="304"/>
      <c r="C65" s="368"/>
      <c r="D65" s="19" t="s">
        <v>69</v>
      </c>
      <c r="E65" s="51"/>
      <c r="F65" s="51"/>
      <c r="G65" s="51"/>
      <c r="I65" s="4"/>
    </row>
    <row r="66" spans="1:9" ht="18" customHeight="1">
      <c r="A66" s="364">
        <v>3</v>
      </c>
      <c r="B66" s="365" t="s">
        <v>31</v>
      </c>
      <c r="C66" s="369" t="s">
        <v>571</v>
      </c>
      <c r="D66" s="50" t="s">
        <v>65</v>
      </c>
      <c r="E66" s="48"/>
      <c r="F66" s="48"/>
      <c r="G66" s="48"/>
      <c r="I66" s="4"/>
    </row>
    <row r="67" spans="1:9" ht="18" customHeight="1">
      <c r="A67" s="364"/>
      <c r="B67" s="365"/>
      <c r="C67" s="369"/>
      <c r="D67" s="20" t="s">
        <v>67</v>
      </c>
      <c r="E67" s="51"/>
      <c r="F67" s="51"/>
      <c r="G67" s="51"/>
      <c r="I67" s="4"/>
    </row>
    <row r="68" spans="1:9" ht="21" customHeight="1">
      <c r="A68" s="364"/>
      <c r="B68" s="365"/>
      <c r="C68" s="369"/>
      <c r="D68" s="19" t="s">
        <v>68</v>
      </c>
      <c r="E68" s="51"/>
      <c r="F68" s="51"/>
      <c r="G68" s="51"/>
      <c r="I68" s="4"/>
    </row>
    <row r="69" spans="1:9" ht="26.25" customHeight="1">
      <c r="A69" s="364"/>
      <c r="B69" s="365"/>
      <c r="C69" s="369"/>
      <c r="D69" s="19" t="s">
        <v>592</v>
      </c>
      <c r="E69" s="51"/>
      <c r="F69" s="51"/>
      <c r="G69" s="51"/>
      <c r="I69" s="4"/>
    </row>
    <row r="70" spans="1:9" ht="18" customHeight="1">
      <c r="A70" s="364"/>
      <c r="B70" s="365"/>
      <c r="C70" s="369"/>
      <c r="D70" s="19" t="s">
        <v>69</v>
      </c>
      <c r="E70" s="51"/>
      <c r="F70" s="51"/>
      <c r="G70" s="51"/>
      <c r="I70" s="4"/>
    </row>
    <row r="71" spans="1:9" ht="18" customHeight="1">
      <c r="A71" s="362" t="s">
        <v>2</v>
      </c>
      <c r="B71" s="304" t="s">
        <v>22</v>
      </c>
      <c r="C71" s="368" t="s">
        <v>36</v>
      </c>
      <c r="D71" s="50" t="s">
        <v>65</v>
      </c>
      <c r="E71" s="48"/>
      <c r="F71" s="48"/>
      <c r="G71" s="48"/>
      <c r="I71" s="4"/>
    </row>
    <row r="72" spans="1:9" ht="18" customHeight="1">
      <c r="A72" s="362"/>
      <c r="B72" s="304"/>
      <c r="C72" s="368"/>
      <c r="D72" s="20" t="s">
        <v>67</v>
      </c>
      <c r="E72" s="51"/>
      <c r="F72" s="51"/>
      <c r="G72" s="51"/>
      <c r="I72" s="4"/>
    </row>
    <row r="73" spans="1:9" ht="24.75" customHeight="1">
      <c r="A73" s="362"/>
      <c r="B73" s="304"/>
      <c r="C73" s="368"/>
      <c r="D73" s="19" t="s">
        <v>68</v>
      </c>
      <c r="E73" s="51"/>
      <c r="F73" s="51"/>
      <c r="G73" s="51"/>
      <c r="I73" s="4"/>
    </row>
    <row r="74" spans="1:9" ht="23.25" customHeight="1">
      <c r="A74" s="362"/>
      <c r="B74" s="304"/>
      <c r="C74" s="368"/>
      <c r="D74" s="19" t="s">
        <v>592</v>
      </c>
      <c r="E74" s="51"/>
      <c r="F74" s="51"/>
      <c r="G74" s="51"/>
      <c r="I74" s="4"/>
    </row>
    <row r="75" spans="1:9" ht="18" customHeight="1">
      <c r="A75" s="362"/>
      <c r="B75" s="304"/>
      <c r="C75" s="368"/>
      <c r="D75" s="19" t="s">
        <v>69</v>
      </c>
      <c r="E75" s="51"/>
      <c r="F75" s="51"/>
      <c r="G75" s="51"/>
      <c r="I75" s="4"/>
    </row>
    <row r="76" spans="1:9" ht="18" customHeight="1">
      <c r="A76" s="362" t="s">
        <v>34</v>
      </c>
      <c r="B76" s="304" t="s">
        <v>22</v>
      </c>
      <c r="C76" s="354" t="s">
        <v>35</v>
      </c>
      <c r="D76" s="50" t="s">
        <v>65</v>
      </c>
      <c r="E76" s="48"/>
      <c r="F76" s="48"/>
      <c r="G76" s="48"/>
      <c r="I76" s="4"/>
    </row>
    <row r="77" spans="1:9" ht="18" customHeight="1">
      <c r="A77" s="362"/>
      <c r="B77" s="304"/>
      <c r="C77" s="354"/>
      <c r="D77" s="20" t="s">
        <v>67</v>
      </c>
      <c r="E77" s="51"/>
      <c r="F77" s="51"/>
      <c r="G77" s="51"/>
      <c r="I77" s="4"/>
    </row>
    <row r="78" spans="1:9" ht="25.5" customHeight="1">
      <c r="A78" s="362"/>
      <c r="B78" s="304"/>
      <c r="C78" s="354"/>
      <c r="D78" s="19" t="s">
        <v>68</v>
      </c>
      <c r="E78" s="51"/>
      <c r="F78" s="51"/>
      <c r="G78" s="51"/>
      <c r="I78" s="4"/>
    </row>
    <row r="79" spans="1:9" ht="23.25" customHeight="1">
      <c r="A79" s="362"/>
      <c r="B79" s="304"/>
      <c r="C79" s="354"/>
      <c r="D79" s="19" t="s">
        <v>592</v>
      </c>
      <c r="E79" s="51"/>
      <c r="F79" s="51"/>
      <c r="G79" s="51"/>
      <c r="I79" s="4"/>
    </row>
    <row r="80" spans="1:9" ht="18" customHeight="1">
      <c r="A80" s="362"/>
      <c r="B80" s="304"/>
      <c r="C80" s="354"/>
      <c r="D80" s="19" t="s">
        <v>69</v>
      </c>
      <c r="E80" s="51"/>
      <c r="F80" s="51"/>
      <c r="G80" s="51"/>
      <c r="I80" s="4"/>
    </row>
    <row r="81" spans="1:9" ht="18" customHeight="1">
      <c r="A81" s="364">
        <v>4</v>
      </c>
      <c r="B81" s="365" t="s">
        <v>37</v>
      </c>
      <c r="C81" s="369" t="s">
        <v>553</v>
      </c>
      <c r="D81" s="50" t="s">
        <v>65</v>
      </c>
      <c r="E81" s="48"/>
      <c r="F81" s="48"/>
      <c r="G81" s="48"/>
      <c r="I81" s="4"/>
    </row>
    <row r="82" spans="1:9" ht="18" customHeight="1">
      <c r="A82" s="364"/>
      <c r="B82" s="365"/>
      <c r="C82" s="369"/>
      <c r="D82" s="20" t="s">
        <v>67</v>
      </c>
      <c r="E82" s="51"/>
      <c r="F82" s="51"/>
      <c r="G82" s="51"/>
      <c r="I82" s="4"/>
    </row>
    <row r="83" spans="1:9" ht="30" customHeight="1">
      <c r="A83" s="364"/>
      <c r="B83" s="365"/>
      <c r="C83" s="369"/>
      <c r="D83" s="19" t="s">
        <v>68</v>
      </c>
      <c r="E83" s="51"/>
      <c r="F83" s="51"/>
      <c r="G83" s="51"/>
      <c r="I83" s="4"/>
    </row>
    <row r="84" spans="1:9" ht="24" customHeight="1">
      <c r="A84" s="364"/>
      <c r="B84" s="365"/>
      <c r="C84" s="369"/>
      <c r="D84" s="19" t="s">
        <v>592</v>
      </c>
      <c r="E84" s="51"/>
      <c r="F84" s="51"/>
      <c r="G84" s="51"/>
      <c r="I84" s="4"/>
    </row>
    <row r="85" spans="1:9" ht="18" customHeight="1">
      <c r="A85" s="364"/>
      <c r="B85" s="365"/>
      <c r="C85" s="369"/>
      <c r="D85" s="19" t="s">
        <v>69</v>
      </c>
      <c r="E85" s="51"/>
      <c r="F85" s="51"/>
      <c r="G85" s="51"/>
      <c r="I85" s="4"/>
    </row>
    <row r="86" spans="1:9" ht="18" customHeight="1">
      <c r="A86" s="362" t="s">
        <v>7</v>
      </c>
      <c r="B86" s="304" t="s">
        <v>22</v>
      </c>
      <c r="C86" s="368" t="s">
        <v>38</v>
      </c>
      <c r="D86" s="50" t="s">
        <v>65</v>
      </c>
      <c r="E86" s="48"/>
      <c r="F86" s="48"/>
      <c r="G86" s="48"/>
      <c r="I86" s="4"/>
    </row>
    <row r="87" spans="1:9" ht="18" customHeight="1">
      <c r="A87" s="362"/>
      <c r="B87" s="304"/>
      <c r="C87" s="368"/>
      <c r="D87" s="20" t="s">
        <v>67</v>
      </c>
      <c r="E87" s="51"/>
      <c r="F87" s="51"/>
      <c r="G87" s="51"/>
      <c r="I87" s="4"/>
    </row>
    <row r="88" spans="1:9" ht="27" customHeight="1">
      <c r="A88" s="362"/>
      <c r="B88" s="304"/>
      <c r="C88" s="368"/>
      <c r="D88" s="19" t="s">
        <v>68</v>
      </c>
      <c r="E88" s="51"/>
      <c r="F88" s="51"/>
      <c r="G88" s="51"/>
      <c r="I88" s="4"/>
    </row>
    <row r="89" spans="1:9" ht="22.5" customHeight="1">
      <c r="A89" s="362"/>
      <c r="B89" s="304"/>
      <c r="C89" s="368"/>
      <c r="D89" s="19" t="s">
        <v>592</v>
      </c>
      <c r="E89" s="51"/>
      <c r="F89" s="51"/>
      <c r="G89" s="51"/>
      <c r="I89" s="4"/>
    </row>
    <row r="90" spans="1:9" ht="18" customHeight="1">
      <c r="A90" s="362"/>
      <c r="B90" s="304"/>
      <c r="C90" s="368"/>
      <c r="D90" s="19" t="s">
        <v>69</v>
      </c>
      <c r="E90" s="51"/>
      <c r="F90" s="51"/>
      <c r="G90" s="51"/>
      <c r="I90" s="4"/>
    </row>
    <row r="91" spans="1:9" ht="18" customHeight="1">
      <c r="A91" s="364">
        <v>5</v>
      </c>
      <c r="B91" s="365" t="s">
        <v>39</v>
      </c>
      <c r="C91" s="367" t="s">
        <v>574</v>
      </c>
      <c r="D91" s="50" t="s">
        <v>65</v>
      </c>
      <c r="E91" s="48"/>
      <c r="F91" s="48"/>
      <c r="G91" s="48"/>
      <c r="I91" s="4"/>
    </row>
    <row r="92" spans="1:9" ht="18" customHeight="1">
      <c r="A92" s="364"/>
      <c r="B92" s="365"/>
      <c r="C92" s="367"/>
      <c r="D92" s="20" t="s">
        <v>67</v>
      </c>
      <c r="E92" s="51"/>
      <c r="F92" s="51"/>
      <c r="G92" s="51"/>
      <c r="I92" s="4"/>
    </row>
    <row r="93" spans="1:9" ht="18" customHeight="1">
      <c r="A93" s="364"/>
      <c r="B93" s="365"/>
      <c r="C93" s="367"/>
      <c r="D93" s="19" t="s">
        <v>68</v>
      </c>
      <c r="E93" s="51"/>
      <c r="F93" s="51"/>
      <c r="G93" s="51"/>
      <c r="I93" s="4"/>
    </row>
    <row r="94" spans="1:9" ht="18" customHeight="1">
      <c r="A94" s="364"/>
      <c r="B94" s="365"/>
      <c r="C94" s="367"/>
      <c r="D94" s="19" t="s">
        <v>592</v>
      </c>
      <c r="E94" s="51"/>
      <c r="F94" s="51"/>
      <c r="G94" s="51"/>
      <c r="I94" s="4"/>
    </row>
    <row r="95" spans="1:9" ht="18" customHeight="1">
      <c r="A95" s="364"/>
      <c r="B95" s="365"/>
      <c r="C95" s="367"/>
      <c r="D95" s="19" t="s">
        <v>69</v>
      </c>
      <c r="E95" s="51"/>
      <c r="F95" s="51"/>
      <c r="G95" s="51"/>
      <c r="I95" s="4"/>
    </row>
    <row r="96" spans="1:9" ht="18" customHeight="1">
      <c r="A96" s="303" t="s">
        <v>6</v>
      </c>
      <c r="B96" s="304" t="s">
        <v>22</v>
      </c>
      <c r="C96" s="305" t="s">
        <v>74</v>
      </c>
      <c r="D96" s="50" t="s">
        <v>65</v>
      </c>
      <c r="E96" s="48"/>
      <c r="F96" s="48"/>
      <c r="G96" s="48"/>
      <c r="I96" s="4"/>
    </row>
    <row r="97" spans="1:9" ht="18" customHeight="1">
      <c r="A97" s="303"/>
      <c r="B97" s="304"/>
      <c r="C97" s="305"/>
      <c r="D97" s="20" t="s">
        <v>67</v>
      </c>
      <c r="E97" s="51"/>
      <c r="F97" s="51"/>
      <c r="G97" s="51"/>
      <c r="I97" s="4"/>
    </row>
    <row r="98" spans="1:9" ht="24" customHeight="1">
      <c r="A98" s="303"/>
      <c r="B98" s="304"/>
      <c r="C98" s="305"/>
      <c r="D98" s="19" t="s">
        <v>68</v>
      </c>
      <c r="E98" s="51"/>
      <c r="F98" s="51"/>
      <c r="G98" s="51"/>
      <c r="I98" s="4"/>
    </row>
    <row r="99" spans="1:9" ht="24" customHeight="1">
      <c r="A99" s="303"/>
      <c r="B99" s="304"/>
      <c r="C99" s="305"/>
      <c r="D99" s="19" t="s">
        <v>592</v>
      </c>
      <c r="E99" s="51"/>
      <c r="F99" s="51"/>
      <c r="G99" s="51"/>
      <c r="I99" s="4"/>
    </row>
    <row r="100" spans="1:9" ht="18" customHeight="1">
      <c r="A100" s="303"/>
      <c r="B100" s="304"/>
      <c r="C100" s="305"/>
      <c r="D100" s="19" t="s">
        <v>69</v>
      </c>
      <c r="E100" s="51"/>
      <c r="F100" s="51"/>
      <c r="G100" s="51"/>
      <c r="I100" s="4"/>
    </row>
    <row r="101" spans="1:9" ht="18" customHeight="1">
      <c r="A101" s="362" t="s">
        <v>40</v>
      </c>
      <c r="B101" s="304" t="s">
        <v>22</v>
      </c>
      <c r="C101" s="305" t="s">
        <v>75</v>
      </c>
      <c r="D101" s="50" t="s">
        <v>65</v>
      </c>
      <c r="E101" s="48"/>
      <c r="F101" s="48"/>
      <c r="G101" s="48"/>
      <c r="I101" s="4"/>
    </row>
    <row r="102" spans="1:9" ht="18" customHeight="1">
      <c r="A102" s="362"/>
      <c r="B102" s="304"/>
      <c r="C102" s="305"/>
      <c r="D102" s="20" t="s">
        <v>67</v>
      </c>
      <c r="E102" s="51"/>
      <c r="F102" s="51"/>
      <c r="G102" s="51"/>
      <c r="I102" s="4"/>
    </row>
    <row r="103" spans="1:9" ht="18" customHeight="1">
      <c r="A103" s="362"/>
      <c r="B103" s="304"/>
      <c r="C103" s="305"/>
      <c r="D103" s="19" t="s">
        <v>68</v>
      </c>
      <c r="E103" s="51"/>
      <c r="F103" s="51"/>
      <c r="G103" s="51"/>
      <c r="I103" s="4"/>
    </row>
    <row r="104" spans="1:9" ht="21" customHeight="1">
      <c r="A104" s="362"/>
      <c r="B104" s="304"/>
      <c r="C104" s="305"/>
      <c r="D104" s="19" t="s">
        <v>592</v>
      </c>
      <c r="E104" s="51"/>
      <c r="F104" s="51"/>
      <c r="G104" s="51"/>
      <c r="I104" s="4"/>
    </row>
    <row r="105" spans="1:9" ht="18" customHeight="1">
      <c r="A105" s="362"/>
      <c r="B105" s="304"/>
      <c r="C105" s="305"/>
      <c r="D105" s="19" t="s">
        <v>69</v>
      </c>
      <c r="E105" s="51"/>
      <c r="F105" s="51"/>
      <c r="G105" s="51"/>
      <c r="I105" s="4"/>
    </row>
    <row r="106" spans="1:9" ht="18" customHeight="1">
      <c r="A106" s="362" t="s">
        <v>42</v>
      </c>
      <c r="B106" s="304" t="s">
        <v>22</v>
      </c>
      <c r="C106" s="305" t="s">
        <v>76</v>
      </c>
      <c r="D106" s="50" t="s">
        <v>65</v>
      </c>
      <c r="E106" s="48"/>
      <c r="F106" s="48"/>
      <c r="G106" s="48"/>
      <c r="I106" s="4"/>
    </row>
    <row r="107" spans="1:9" ht="18" customHeight="1">
      <c r="A107" s="362"/>
      <c r="B107" s="304"/>
      <c r="C107" s="305"/>
      <c r="D107" s="20" t="s">
        <v>67</v>
      </c>
      <c r="E107" s="51"/>
      <c r="F107" s="51"/>
      <c r="G107" s="51"/>
      <c r="I107" s="4"/>
    </row>
    <row r="108" spans="1:9" ht="21" customHeight="1">
      <c r="A108" s="362"/>
      <c r="B108" s="304"/>
      <c r="C108" s="305"/>
      <c r="D108" s="19" t="s">
        <v>68</v>
      </c>
      <c r="E108" s="51"/>
      <c r="F108" s="51"/>
      <c r="G108" s="51"/>
      <c r="I108" s="4"/>
    </row>
    <row r="109" spans="1:9" ht="30" customHeight="1">
      <c r="A109" s="362"/>
      <c r="B109" s="304"/>
      <c r="C109" s="305"/>
      <c r="D109" s="19" t="s">
        <v>592</v>
      </c>
      <c r="E109" s="51"/>
      <c r="F109" s="51"/>
      <c r="G109" s="51"/>
      <c r="I109" s="4"/>
    </row>
    <row r="110" spans="1:9" ht="18" customHeight="1">
      <c r="A110" s="362"/>
      <c r="B110" s="304"/>
      <c r="C110" s="305"/>
      <c r="D110" s="19" t="s">
        <v>69</v>
      </c>
      <c r="E110" s="51"/>
      <c r="F110" s="51"/>
      <c r="G110" s="51"/>
      <c r="I110" s="4"/>
    </row>
    <row r="111" spans="1:9" ht="18" customHeight="1">
      <c r="A111" s="362" t="s">
        <v>43</v>
      </c>
      <c r="B111" s="304" t="s">
        <v>22</v>
      </c>
      <c r="C111" s="354" t="s">
        <v>41</v>
      </c>
      <c r="D111" s="50" t="s">
        <v>65</v>
      </c>
      <c r="E111" s="48"/>
      <c r="F111" s="48"/>
      <c r="G111" s="48"/>
      <c r="I111" s="4"/>
    </row>
    <row r="112" spans="1:9" ht="18" customHeight="1">
      <c r="A112" s="362"/>
      <c r="B112" s="304"/>
      <c r="C112" s="354"/>
      <c r="D112" s="20" t="s">
        <v>67</v>
      </c>
      <c r="E112" s="51"/>
      <c r="F112" s="51"/>
      <c r="G112" s="51"/>
      <c r="I112" s="4"/>
    </row>
    <row r="113" spans="1:9" ht="18" customHeight="1">
      <c r="A113" s="362"/>
      <c r="B113" s="304"/>
      <c r="C113" s="354"/>
      <c r="D113" s="19" t="s">
        <v>68</v>
      </c>
      <c r="E113" s="51"/>
      <c r="F113" s="51"/>
      <c r="G113" s="51"/>
      <c r="I113" s="4"/>
    </row>
    <row r="114" spans="1:9" ht="18" customHeight="1">
      <c r="A114" s="362"/>
      <c r="B114" s="304"/>
      <c r="C114" s="354"/>
      <c r="D114" s="19" t="s">
        <v>592</v>
      </c>
      <c r="E114" s="51"/>
      <c r="F114" s="51"/>
      <c r="G114" s="51"/>
      <c r="I114" s="4"/>
    </row>
    <row r="115" spans="1:9" ht="18" customHeight="1">
      <c r="A115" s="362"/>
      <c r="B115" s="304"/>
      <c r="C115" s="354"/>
      <c r="D115" s="19" t="s">
        <v>69</v>
      </c>
      <c r="E115" s="51"/>
      <c r="F115" s="51"/>
      <c r="G115" s="51"/>
      <c r="I115" s="4"/>
    </row>
    <row r="116" spans="1:9" ht="18" customHeight="1">
      <c r="A116" s="362" t="s">
        <v>77</v>
      </c>
      <c r="B116" s="304" t="s">
        <v>22</v>
      </c>
      <c r="C116" s="305" t="s">
        <v>50</v>
      </c>
      <c r="D116" s="50" t="s">
        <v>65</v>
      </c>
      <c r="E116" s="48"/>
      <c r="F116" s="48"/>
      <c r="G116" s="48"/>
      <c r="I116" s="4"/>
    </row>
    <row r="117" spans="1:9" ht="18" customHeight="1">
      <c r="A117" s="362"/>
      <c r="B117" s="304"/>
      <c r="C117" s="305"/>
      <c r="D117" s="20" t="s">
        <v>67</v>
      </c>
      <c r="E117" s="51"/>
      <c r="F117" s="51"/>
      <c r="G117" s="51"/>
      <c r="I117" s="4"/>
    </row>
    <row r="118" spans="1:9" ht="20.25" customHeight="1">
      <c r="A118" s="362"/>
      <c r="B118" s="304"/>
      <c r="C118" s="305"/>
      <c r="D118" s="19" t="s">
        <v>68</v>
      </c>
      <c r="E118" s="51"/>
      <c r="F118" s="51"/>
      <c r="G118" s="51"/>
      <c r="I118" s="4"/>
    </row>
    <row r="119" spans="1:9" ht="24" customHeight="1">
      <c r="A119" s="362"/>
      <c r="B119" s="304"/>
      <c r="C119" s="305"/>
      <c r="D119" s="19" t="s">
        <v>592</v>
      </c>
      <c r="E119" s="51"/>
      <c r="F119" s="51"/>
      <c r="G119" s="51"/>
      <c r="I119" s="4"/>
    </row>
    <row r="120" spans="1:9" ht="18" customHeight="1">
      <c r="A120" s="362"/>
      <c r="B120" s="304"/>
      <c r="C120" s="305"/>
      <c r="D120" s="19" t="s">
        <v>69</v>
      </c>
      <c r="E120" s="51"/>
      <c r="F120" s="51"/>
      <c r="G120" s="51"/>
      <c r="I120" s="4"/>
    </row>
    <row r="121" spans="1:9" ht="18" customHeight="1">
      <c r="A121" s="364">
        <v>6</v>
      </c>
      <c r="B121" s="365" t="s">
        <v>44</v>
      </c>
      <c r="C121" s="367" t="s">
        <v>578</v>
      </c>
      <c r="D121" s="50" t="s">
        <v>65</v>
      </c>
      <c r="E121" s="48"/>
      <c r="F121" s="48"/>
      <c r="G121" s="48"/>
      <c r="I121" s="4"/>
    </row>
    <row r="122" spans="1:9" ht="28.5" customHeight="1">
      <c r="A122" s="364"/>
      <c r="B122" s="365"/>
      <c r="C122" s="367"/>
      <c r="D122" s="20" t="s">
        <v>67</v>
      </c>
      <c r="E122" s="51"/>
      <c r="F122" s="51"/>
      <c r="G122" s="51"/>
      <c r="I122" s="4"/>
    </row>
    <row r="123" spans="1:9" ht="18" customHeight="1">
      <c r="A123" s="364"/>
      <c r="B123" s="365"/>
      <c r="C123" s="367"/>
      <c r="D123" s="19" t="s">
        <v>68</v>
      </c>
      <c r="E123" s="51"/>
      <c r="F123" s="51"/>
      <c r="G123" s="51"/>
      <c r="I123" s="4"/>
    </row>
    <row r="124" spans="1:9" ht="18" customHeight="1">
      <c r="A124" s="364"/>
      <c r="B124" s="365"/>
      <c r="C124" s="367"/>
      <c r="D124" s="19" t="s">
        <v>592</v>
      </c>
      <c r="E124" s="51"/>
      <c r="F124" s="51"/>
      <c r="G124" s="51"/>
      <c r="I124" s="4"/>
    </row>
    <row r="125" spans="1:9" ht="18" customHeight="1">
      <c r="A125" s="364"/>
      <c r="B125" s="365"/>
      <c r="C125" s="367"/>
      <c r="D125" s="19" t="s">
        <v>69</v>
      </c>
      <c r="E125" s="51"/>
      <c r="F125" s="51"/>
      <c r="G125" s="51"/>
      <c r="I125" s="4"/>
    </row>
    <row r="126" spans="1:9" ht="18" customHeight="1">
      <c r="A126" s="362" t="s">
        <v>46</v>
      </c>
      <c r="B126" s="304" t="s">
        <v>22</v>
      </c>
      <c r="C126" s="363" t="s">
        <v>45</v>
      </c>
      <c r="D126" s="50" t="s">
        <v>65</v>
      </c>
      <c r="E126" s="48"/>
      <c r="F126" s="48"/>
      <c r="G126" s="48"/>
      <c r="I126" s="4"/>
    </row>
    <row r="127" spans="1:9" ht="18" customHeight="1">
      <c r="A127" s="362"/>
      <c r="B127" s="304"/>
      <c r="C127" s="363"/>
      <c r="D127" s="20" t="s">
        <v>67</v>
      </c>
      <c r="E127" s="51"/>
      <c r="F127" s="51"/>
      <c r="G127" s="51"/>
      <c r="I127" s="4"/>
    </row>
    <row r="128" spans="1:9" ht="24.75" customHeight="1">
      <c r="A128" s="362"/>
      <c r="B128" s="304"/>
      <c r="C128" s="363"/>
      <c r="D128" s="19" t="s">
        <v>68</v>
      </c>
      <c r="E128" s="51"/>
      <c r="F128" s="51"/>
      <c r="G128" s="51"/>
      <c r="I128" s="4"/>
    </row>
    <row r="129" spans="1:9" ht="27" customHeight="1">
      <c r="A129" s="362"/>
      <c r="B129" s="304"/>
      <c r="C129" s="363"/>
      <c r="D129" s="19" t="s">
        <v>592</v>
      </c>
      <c r="E129" s="51"/>
      <c r="F129" s="51"/>
      <c r="G129" s="51"/>
      <c r="I129" s="4"/>
    </row>
    <row r="130" spans="1:9" ht="18" customHeight="1">
      <c r="A130" s="362"/>
      <c r="B130" s="304"/>
      <c r="C130" s="363"/>
      <c r="D130" s="19" t="s">
        <v>69</v>
      </c>
      <c r="E130" s="51"/>
      <c r="F130" s="51"/>
      <c r="G130" s="51"/>
      <c r="I130" s="4"/>
    </row>
    <row r="131" spans="1:9" ht="18" customHeight="1">
      <c r="A131" s="303" t="s">
        <v>54</v>
      </c>
      <c r="B131" s="304" t="s">
        <v>22</v>
      </c>
      <c r="C131" s="305" t="s">
        <v>47</v>
      </c>
      <c r="D131" s="50" t="s">
        <v>65</v>
      </c>
      <c r="E131" s="48"/>
      <c r="F131" s="48"/>
      <c r="G131" s="48"/>
      <c r="I131" s="4"/>
    </row>
    <row r="132" spans="1:9" ht="18" customHeight="1">
      <c r="A132" s="303"/>
      <c r="B132" s="304"/>
      <c r="C132" s="305"/>
      <c r="D132" s="20" t="s">
        <v>67</v>
      </c>
      <c r="E132" s="51"/>
      <c r="F132" s="51"/>
      <c r="G132" s="51"/>
      <c r="I132" s="4"/>
    </row>
    <row r="133" spans="1:9" ht="24" customHeight="1">
      <c r="A133" s="303"/>
      <c r="B133" s="304"/>
      <c r="C133" s="305"/>
      <c r="D133" s="19" t="s">
        <v>68</v>
      </c>
      <c r="E133" s="51"/>
      <c r="F133" s="51"/>
      <c r="G133" s="51"/>
      <c r="I133" s="4"/>
    </row>
    <row r="134" spans="1:9" ht="21.75" customHeight="1">
      <c r="A134" s="303"/>
      <c r="B134" s="304"/>
      <c r="C134" s="305"/>
      <c r="D134" s="19" t="s">
        <v>592</v>
      </c>
      <c r="E134" s="51"/>
      <c r="F134" s="51"/>
      <c r="G134" s="51"/>
      <c r="I134" s="4"/>
    </row>
    <row r="135" spans="1:9" ht="18" customHeight="1">
      <c r="A135" s="303"/>
      <c r="B135" s="304"/>
      <c r="C135" s="305"/>
      <c r="D135" s="19" t="s">
        <v>69</v>
      </c>
      <c r="E135" s="51"/>
      <c r="F135" s="51"/>
      <c r="G135" s="51"/>
      <c r="I135" s="4"/>
    </row>
    <row r="136" spans="1:9" ht="18" customHeight="1">
      <c r="A136" s="362" t="s">
        <v>78</v>
      </c>
      <c r="B136" s="304" t="s">
        <v>22</v>
      </c>
      <c r="C136" s="363" t="s">
        <v>55</v>
      </c>
      <c r="D136" s="50" t="s">
        <v>65</v>
      </c>
      <c r="E136" s="48"/>
      <c r="F136" s="48"/>
      <c r="G136" s="48"/>
      <c r="I136" s="4"/>
    </row>
    <row r="137" spans="1:9" ht="18" customHeight="1">
      <c r="A137" s="362"/>
      <c r="B137" s="304"/>
      <c r="C137" s="363"/>
      <c r="D137" s="20" t="s">
        <v>67</v>
      </c>
      <c r="E137" s="51"/>
      <c r="F137" s="51"/>
      <c r="G137" s="51"/>
      <c r="I137" s="4"/>
    </row>
    <row r="138" spans="1:9" ht="21" customHeight="1">
      <c r="A138" s="362"/>
      <c r="B138" s="304"/>
      <c r="C138" s="363"/>
      <c r="D138" s="19" t="s">
        <v>68</v>
      </c>
      <c r="E138" s="51"/>
      <c r="F138" s="51"/>
      <c r="G138" s="51"/>
      <c r="I138" s="4"/>
    </row>
    <row r="139" spans="1:9" ht="24" customHeight="1">
      <c r="A139" s="362"/>
      <c r="B139" s="304"/>
      <c r="C139" s="363"/>
      <c r="D139" s="19" t="s">
        <v>592</v>
      </c>
      <c r="E139" s="51"/>
      <c r="F139" s="51"/>
      <c r="G139" s="51"/>
      <c r="I139" s="4"/>
    </row>
    <row r="140" spans="1:9" ht="18" customHeight="1">
      <c r="A140" s="362"/>
      <c r="B140" s="304"/>
      <c r="C140" s="363"/>
      <c r="D140" s="19" t="s">
        <v>69</v>
      </c>
      <c r="E140" s="51"/>
      <c r="F140" s="51"/>
      <c r="G140" s="51"/>
      <c r="I140" s="4"/>
    </row>
    <row r="141" spans="1:9" ht="18" customHeight="1">
      <c r="A141" s="364">
        <v>7</v>
      </c>
      <c r="B141" s="365" t="s">
        <v>48</v>
      </c>
      <c r="C141" s="366" t="s">
        <v>554</v>
      </c>
      <c r="D141" s="50" t="s">
        <v>65</v>
      </c>
      <c r="E141" s="48"/>
      <c r="F141" s="48"/>
      <c r="G141" s="48"/>
      <c r="I141" s="4"/>
    </row>
    <row r="142" spans="1:9" ht="18" customHeight="1">
      <c r="A142" s="364"/>
      <c r="B142" s="365"/>
      <c r="C142" s="366"/>
      <c r="D142" s="20" t="s">
        <v>67</v>
      </c>
      <c r="E142" s="51"/>
      <c r="F142" s="51"/>
      <c r="G142" s="51"/>
      <c r="I142" s="4"/>
    </row>
    <row r="143" spans="1:9" ht="24.75" customHeight="1">
      <c r="A143" s="364"/>
      <c r="B143" s="365"/>
      <c r="C143" s="366"/>
      <c r="D143" s="19" t="s">
        <v>68</v>
      </c>
      <c r="E143" s="51"/>
      <c r="F143" s="51"/>
      <c r="G143" s="51"/>
      <c r="I143" s="4"/>
    </row>
    <row r="144" spans="1:9" ht="21" customHeight="1">
      <c r="A144" s="364"/>
      <c r="B144" s="365"/>
      <c r="C144" s="366"/>
      <c r="D144" s="19" t="s">
        <v>592</v>
      </c>
      <c r="E144" s="51"/>
      <c r="F144" s="51"/>
      <c r="G144" s="51"/>
      <c r="I144" s="4"/>
    </row>
    <row r="145" spans="1:9" ht="18" customHeight="1">
      <c r="A145" s="364"/>
      <c r="B145" s="365"/>
      <c r="C145" s="366"/>
      <c r="D145" s="19" t="s">
        <v>69</v>
      </c>
      <c r="E145" s="51"/>
      <c r="F145" s="51"/>
      <c r="G145" s="51"/>
      <c r="I145" s="4"/>
    </row>
    <row r="146" spans="1:9" ht="18" customHeight="1">
      <c r="A146" s="303" t="s">
        <v>49</v>
      </c>
      <c r="B146" s="304" t="s">
        <v>22</v>
      </c>
      <c r="C146" s="305" t="s">
        <v>51</v>
      </c>
      <c r="D146" s="50" t="s">
        <v>65</v>
      </c>
      <c r="E146" s="48"/>
      <c r="F146" s="48"/>
      <c r="G146" s="48"/>
      <c r="I146" s="4"/>
    </row>
    <row r="147" spans="1:9" ht="18" customHeight="1">
      <c r="A147" s="303"/>
      <c r="B147" s="304"/>
      <c r="C147" s="305"/>
      <c r="D147" s="20" t="s">
        <v>67</v>
      </c>
      <c r="E147" s="51"/>
      <c r="F147" s="51"/>
      <c r="G147" s="51"/>
      <c r="I147" s="4"/>
    </row>
    <row r="148" spans="1:9" ht="25.5" customHeight="1">
      <c r="A148" s="303"/>
      <c r="B148" s="304"/>
      <c r="C148" s="305"/>
      <c r="D148" s="19" t="s">
        <v>68</v>
      </c>
      <c r="E148" s="51"/>
      <c r="F148" s="51"/>
      <c r="G148" s="51"/>
      <c r="I148" s="4"/>
    </row>
    <row r="149" spans="1:7" ht="25.5" customHeight="1">
      <c r="A149" s="303"/>
      <c r="B149" s="304"/>
      <c r="C149" s="305"/>
      <c r="D149" s="19" t="s">
        <v>592</v>
      </c>
      <c r="E149" s="51"/>
      <c r="F149" s="51"/>
      <c r="G149" s="51"/>
    </row>
    <row r="150" spans="1:7" ht="18" customHeight="1">
      <c r="A150" s="303"/>
      <c r="B150" s="304"/>
      <c r="C150" s="305"/>
      <c r="D150" s="19" t="s">
        <v>69</v>
      </c>
      <c r="E150" s="51"/>
      <c r="F150" s="51"/>
      <c r="G150" s="51"/>
    </row>
    <row r="151" spans="1:7" ht="18" customHeight="1">
      <c r="A151" s="303" t="s">
        <v>52</v>
      </c>
      <c r="B151" s="304" t="s">
        <v>22</v>
      </c>
      <c r="C151" s="305" t="s">
        <v>79</v>
      </c>
      <c r="D151" s="50" t="s">
        <v>65</v>
      </c>
      <c r="E151" s="52"/>
      <c r="F151" s="52"/>
      <c r="G151" s="52"/>
    </row>
    <row r="152" spans="1:7" ht="18" customHeight="1">
      <c r="A152" s="303"/>
      <c r="B152" s="304"/>
      <c r="C152" s="305"/>
      <c r="D152" s="20" t="s">
        <v>67</v>
      </c>
      <c r="E152" s="51"/>
      <c r="F152" s="51"/>
      <c r="G152" s="51"/>
    </row>
    <row r="153" spans="1:7" ht="19.5" customHeight="1">
      <c r="A153" s="303"/>
      <c r="B153" s="304"/>
      <c r="C153" s="305"/>
      <c r="D153" s="19" t="s">
        <v>68</v>
      </c>
      <c r="E153" s="51"/>
      <c r="F153" s="51"/>
      <c r="G153" s="51"/>
    </row>
    <row r="154" spans="1:7" ht="22.5" customHeight="1">
      <c r="A154" s="303"/>
      <c r="B154" s="304"/>
      <c r="C154" s="305"/>
      <c r="D154" s="19" t="s">
        <v>592</v>
      </c>
      <c r="E154" s="49"/>
      <c r="F154" s="49"/>
      <c r="G154" s="49"/>
    </row>
    <row r="155" spans="1:7" ht="18" customHeight="1">
      <c r="A155" s="303"/>
      <c r="B155" s="304"/>
      <c r="C155" s="305"/>
      <c r="D155" s="19" t="s">
        <v>69</v>
      </c>
      <c r="E155" s="51"/>
      <c r="F155" s="51"/>
      <c r="G155" s="51"/>
    </row>
    <row r="156" spans="1:7" ht="18" customHeight="1">
      <c r="A156" s="303" t="s">
        <v>53</v>
      </c>
      <c r="B156" s="304" t="s">
        <v>22</v>
      </c>
      <c r="C156" s="305" t="s">
        <v>593</v>
      </c>
      <c r="D156" s="50" t="s">
        <v>65</v>
      </c>
      <c r="E156" s="52"/>
      <c r="F156" s="52"/>
      <c r="G156" s="52"/>
    </row>
    <row r="157" spans="1:7" ht="18" customHeight="1">
      <c r="A157" s="303"/>
      <c r="B157" s="304"/>
      <c r="C157" s="305"/>
      <c r="D157" s="20" t="s">
        <v>67</v>
      </c>
      <c r="E157" s="51"/>
      <c r="F157" s="51"/>
      <c r="G157" s="51"/>
    </row>
    <row r="158" spans="1:7" ht="24.75" customHeight="1">
      <c r="A158" s="303"/>
      <c r="B158" s="304"/>
      <c r="C158" s="305"/>
      <c r="D158" s="19" t="s">
        <v>68</v>
      </c>
      <c r="E158" s="51"/>
      <c r="F158" s="51"/>
      <c r="G158" s="51"/>
    </row>
    <row r="159" spans="1:7" ht="24" customHeight="1">
      <c r="A159" s="303"/>
      <c r="B159" s="304"/>
      <c r="C159" s="305"/>
      <c r="D159" s="19" t="s">
        <v>592</v>
      </c>
      <c r="E159" s="49"/>
      <c r="F159" s="49"/>
      <c r="G159" s="49"/>
    </row>
    <row r="160" spans="1:7" ht="18" customHeight="1">
      <c r="A160" s="303"/>
      <c r="B160" s="304"/>
      <c r="C160" s="305"/>
      <c r="D160" s="19" t="s">
        <v>69</v>
      </c>
      <c r="E160" s="51"/>
      <c r="F160" s="51"/>
      <c r="G160" s="51"/>
    </row>
    <row r="161" spans="1:7" ht="18" customHeight="1">
      <c r="A161" s="303" t="s">
        <v>80</v>
      </c>
      <c r="B161" s="304" t="s">
        <v>22</v>
      </c>
      <c r="C161" s="305" t="s">
        <v>81</v>
      </c>
      <c r="D161" s="50" t="s">
        <v>65</v>
      </c>
      <c r="E161" s="52"/>
      <c r="F161" s="52"/>
      <c r="G161" s="52"/>
    </row>
    <row r="162" spans="1:7" ht="18" customHeight="1">
      <c r="A162" s="303"/>
      <c r="B162" s="304"/>
      <c r="C162" s="305"/>
      <c r="D162" s="20" t="s">
        <v>67</v>
      </c>
      <c r="E162" s="51"/>
      <c r="F162" s="51"/>
      <c r="G162" s="51"/>
    </row>
    <row r="163" spans="1:7" ht="30" customHeight="1">
      <c r="A163" s="303"/>
      <c r="B163" s="304"/>
      <c r="C163" s="305"/>
      <c r="D163" s="19" t="s">
        <v>68</v>
      </c>
      <c r="E163" s="51"/>
      <c r="F163" s="51"/>
      <c r="G163" s="51"/>
    </row>
    <row r="164" spans="1:7" ht="24" customHeight="1">
      <c r="A164" s="303"/>
      <c r="B164" s="304"/>
      <c r="C164" s="305"/>
      <c r="D164" s="19" t="s">
        <v>592</v>
      </c>
      <c r="E164" s="49"/>
      <c r="F164" s="49"/>
      <c r="G164" s="49"/>
    </row>
    <row r="165" spans="1:7" ht="18" customHeight="1">
      <c r="A165" s="303"/>
      <c r="B165" s="304"/>
      <c r="C165" s="305"/>
      <c r="D165" s="19" t="s">
        <v>69</v>
      </c>
      <c r="E165" s="51"/>
      <c r="F165" s="51"/>
      <c r="G165" s="51"/>
    </row>
  </sheetData>
  <sheetProtection/>
  <mergeCells count="104">
    <mergeCell ref="A31:A35"/>
    <mergeCell ref="B31:B35"/>
    <mergeCell ref="C31:C35"/>
    <mergeCell ref="E1:G1"/>
    <mergeCell ref="A3:G3"/>
    <mergeCell ref="A5:G5"/>
    <mergeCell ref="F8:G8"/>
    <mergeCell ref="A26:A30"/>
    <mergeCell ref="B26:B30"/>
    <mergeCell ref="C26:C30"/>
    <mergeCell ref="D2:G2"/>
    <mergeCell ref="D7:D9"/>
    <mergeCell ref="E7:G7"/>
    <mergeCell ref="A16:A20"/>
    <mergeCell ref="B16:B20"/>
    <mergeCell ref="C16:C20"/>
    <mergeCell ref="A4:G4"/>
    <mergeCell ref="B21:B25"/>
    <mergeCell ref="C21:C25"/>
    <mergeCell ref="A11:A15"/>
    <mergeCell ref="B11:B15"/>
    <mergeCell ref="C11:C15"/>
    <mergeCell ref="A7:A9"/>
    <mergeCell ref="C7:C9"/>
    <mergeCell ref="B7:B9"/>
    <mergeCell ref="A21:A25"/>
    <mergeCell ref="A36:A40"/>
    <mergeCell ref="B36:B40"/>
    <mergeCell ref="C36:C40"/>
    <mergeCell ref="A41:A45"/>
    <mergeCell ref="B41:B45"/>
    <mergeCell ref="C41:C45"/>
    <mergeCell ref="A51:A55"/>
    <mergeCell ref="B51:B55"/>
    <mergeCell ref="C51:C55"/>
    <mergeCell ref="A46:A50"/>
    <mergeCell ref="B46:B50"/>
    <mergeCell ref="C46:C50"/>
    <mergeCell ref="A56:A60"/>
    <mergeCell ref="B56:B60"/>
    <mergeCell ref="C56:C60"/>
    <mergeCell ref="A61:A65"/>
    <mergeCell ref="B61:B65"/>
    <mergeCell ref="C61:C65"/>
    <mergeCell ref="A66:A70"/>
    <mergeCell ref="B66:B70"/>
    <mergeCell ref="C66:C70"/>
    <mergeCell ref="A71:A75"/>
    <mergeCell ref="B71:B75"/>
    <mergeCell ref="C71:C75"/>
    <mergeCell ref="A76:A80"/>
    <mergeCell ref="B76:B80"/>
    <mergeCell ref="C76:C80"/>
    <mergeCell ref="A81:A85"/>
    <mergeCell ref="B81:B85"/>
    <mergeCell ref="C81:C85"/>
    <mergeCell ref="A86:A90"/>
    <mergeCell ref="B86:B90"/>
    <mergeCell ref="C86:C90"/>
    <mergeCell ref="A91:A95"/>
    <mergeCell ref="B91:B95"/>
    <mergeCell ref="C91:C95"/>
    <mergeCell ref="A96:A100"/>
    <mergeCell ref="B96:B100"/>
    <mergeCell ref="C96:C100"/>
    <mergeCell ref="A101:A105"/>
    <mergeCell ref="B101:B105"/>
    <mergeCell ref="C101:C105"/>
    <mergeCell ref="A106:A110"/>
    <mergeCell ref="B106:B110"/>
    <mergeCell ref="C106:C110"/>
    <mergeCell ref="A111:A115"/>
    <mergeCell ref="B111:B115"/>
    <mergeCell ref="C111:C115"/>
    <mergeCell ref="A116:A120"/>
    <mergeCell ref="B116:B120"/>
    <mergeCell ref="C116:C120"/>
    <mergeCell ref="C121:C125"/>
    <mergeCell ref="B121:B125"/>
    <mergeCell ref="A121:A125"/>
    <mergeCell ref="A146:A150"/>
    <mergeCell ref="B146:B150"/>
    <mergeCell ref="C146:C150"/>
    <mergeCell ref="A126:A130"/>
    <mergeCell ref="B126:B130"/>
    <mergeCell ref="C126:C130"/>
    <mergeCell ref="A131:A135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51:A155"/>
    <mergeCell ref="B151:B155"/>
    <mergeCell ref="A156:A160"/>
    <mergeCell ref="B156:B160"/>
    <mergeCell ref="C156:C160"/>
    <mergeCell ref="A161:A165"/>
    <mergeCell ref="B161:B165"/>
    <mergeCell ref="C161:C165"/>
    <mergeCell ref="C151:C155"/>
  </mergeCells>
  <printOptions/>
  <pageMargins left="0.31496062992125984" right="0.31496062992125984" top="0.5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K466"/>
  <sheetViews>
    <sheetView view="pageBreakPreview" zoomScale="90" zoomScaleNormal="80" zoomScaleSheetLayoutView="90" zoomScalePageLayoutView="0" workbookViewId="0" topLeftCell="A14">
      <selection activeCell="E57" sqref="E57"/>
    </sheetView>
  </sheetViews>
  <sheetFormatPr defaultColWidth="9.140625" defaultRowHeight="12.75" customHeight="1"/>
  <cols>
    <col min="1" max="1" width="7.57421875" style="66" customWidth="1"/>
    <col min="2" max="2" width="13.7109375" style="0" customWidth="1"/>
    <col min="3" max="3" width="32.28125" style="0" customWidth="1"/>
    <col min="4" max="4" width="15.140625" style="0" customWidth="1"/>
    <col min="5" max="5" width="10.421875" style="0" customWidth="1"/>
    <col min="6" max="6" width="11.00390625" style="0" customWidth="1"/>
    <col min="7" max="7" width="32.421875" style="0" customWidth="1"/>
    <col min="8" max="8" width="24.57421875" style="66" customWidth="1"/>
    <col min="9" max="9" width="10.7109375" style="238" customWidth="1"/>
    <col min="10" max="10" width="8.8515625" style="238" customWidth="1"/>
    <col min="11" max="11" width="9.8515625" style="238" customWidth="1"/>
  </cols>
  <sheetData>
    <row r="1" ht="12.75" customHeight="1" hidden="1">
      <c r="C1" t="e">
        <f>CONCATENATE("Приложение № 1 к муниципальной программе  ",SUBSTITUTE(RIGHT(MID(";"&amp;SUBSTITUTE(#REF!,";",REPT(";",999)),1,999*6),999),";",""))</f>
        <v>#REF!</v>
      </c>
    </row>
    <row r="2" spans="7:11" ht="15">
      <c r="G2" s="110"/>
      <c r="H2" s="265"/>
      <c r="I2" s="301" t="s">
        <v>511</v>
      </c>
      <c r="J2" s="301"/>
      <c r="K2" s="301"/>
    </row>
    <row r="3" spans="1:11" ht="75.75" customHeight="1">
      <c r="A3" s="109"/>
      <c r="B3" s="108"/>
      <c r="C3" s="108"/>
      <c r="D3" s="108"/>
      <c r="E3" s="108"/>
      <c r="F3" s="266"/>
      <c r="G3" s="266"/>
      <c r="H3" s="302" t="s">
        <v>561</v>
      </c>
      <c r="I3" s="302"/>
      <c r="J3" s="302"/>
      <c r="K3" s="302"/>
    </row>
    <row r="4" spans="1:11" ht="15.75">
      <c r="A4" s="337" t="s">
        <v>510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</row>
    <row r="5" spans="1:11" ht="15.75">
      <c r="A5" s="337" t="s">
        <v>562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ht="15.75">
      <c r="A6" s="357" t="s">
        <v>512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</row>
    <row r="7" spans="1:11" ht="39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30.75" customHeight="1">
      <c r="A8" s="335" t="s">
        <v>18</v>
      </c>
      <c r="B8" s="335" t="s">
        <v>19</v>
      </c>
      <c r="C8" s="335" t="s">
        <v>20</v>
      </c>
      <c r="D8" s="335" t="s">
        <v>509</v>
      </c>
      <c r="E8" s="335" t="s">
        <v>241</v>
      </c>
      <c r="F8" s="335"/>
      <c r="G8" s="335" t="s">
        <v>240</v>
      </c>
      <c r="H8" s="339" t="s">
        <v>497</v>
      </c>
      <c r="I8" s="335" t="s">
        <v>508</v>
      </c>
      <c r="J8" s="335"/>
      <c r="K8" s="335"/>
    </row>
    <row r="9" spans="1:11" ht="32.25" customHeight="1">
      <c r="A9" s="335"/>
      <c r="B9" s="335"/>
      <c r="C9" s="335"/>
      <c r="D9" s="335"/>
      <c r="E9" s="335" t="s">
        <v>237</v>
      </c>
      <c r="F9" s="335" t="s">
        <v>236</v>
      </c>
      <c r="G9" s="335"/>
      <c r="H9" s="339"/>
      <c r="I9" s="264" t="s">
        <v>63</v>
      </c>
      <c r="J9" s="335" t="s">
        <v>64</v>
      </c>
      <c r="K9" s="335"/>
    </row>
    <row r="10" spans="1:11" ht="21.75" customHeight="1">
      <c r="A10" s="335"/>
      <c r="B10" s="335"/>
      <c r="C10" s="335"/>
      <c r="D10" s="335"/>
      <c r="E10" s="335"/>
      <c r="F10" s="335"/>
      <c r="G10" s="335"/>
      <c r="H10" s="339"/>
      <c r="I10" s="263" t="s">
        <v>507</v>
      </c>
      <c r="J10" s="263" t="s">
        <v>506</v>
      </c>
      <c r="K10" s="263" t="s">
        <v>505</v>
      </c>
    </row>
    <row r="11" spans="1:11" ht="12.75">
      <c r="A11" s="107" t="s">
        <v>11</v>
      </c>
      <c r="B11" s="107" t="s">
        <v>10</v>
      </c>
      <c r="C11" s="107" t="s">
        <v>16</v>
      </c>
      <c r="D11" s="107" t="s">
        <v>14</v>
      </c>
      <c r="E11" s="107" t="s">
        <v>15</v>
      </c>
      <c r="F11" s="107" t="s">
        <v>12</v>
      </c>
      <c r="G11" s="107" t="s">
        <v>13</v>
      </c>
      <c r="H11" s="107" t="s">
        <v>8</v>
      </c>
      <c r="I11" s="262">
        <v>9</v>
      </c>
      <c r="J11" s="262">
        <v>10</v>
      </c>
      <c r="K11" s="262">
        <v>11</v>
      </c>
    </row>
    <row r="12" spans="1:11" ht="81.75" customHeight="1">
      <c r="A12" s="13"/>
      <c r="B12" s="106" t="s">
        <v>23</v>
      </c>
      <c r="C12" s="295" t="s">
        <v>587</v>
      </c>
      <c r="D12" s="35" t="s">
        <v>24</v>
      </c>
      <c r="E12" s="6">
        <v>2022</v>
      </c>
      <c r="F12" s="6" t="s">
        <v>175</v>
      </c>
      <c r="G12" s="295" t="s">
        <v>584</v>
      </c>
      <c r="H12" s="257"/>
      <c r="I12" s="261">
        <f>I13+I15+I23+I26+I28+I34+I38</f>
        <v>0</v>
      </c>
      <c r="J12" s="261">
        <f>J13+J15+J23+J26+J28+J34+J38</f>
        <v>0</v>
      </c>
      <c r="K12" s="261">
        <f>K13+K15+K23+K26+K28+K34+K38</f>
        <v>0</v>
      </c>
    </row>
    <row r="13" spans="1:11" ht="135.75" customHeight="1">
      <c r="A13" s="88" t="s">
        <v>1</v>
      </c>
      <c r="B13" s="87" t="s">
        <v>21</v>
      </c>
      <c r="C13" s="86" t="s">
        <v>588</v>
      </c>
      <c r="D13" s="87" t="s">
        <v>504</v>
      </c>
      <c r="E13" s="85">
        <v>2022</v>
      </c>
      <c r="F13" s="85" t="s">
        <v>175</v>
      </c>
      <c r="G13" s="84" t="s">
        <v>235</v>
      </c>
      <c r="H13" s="257"/>
      <c r="I13" s="250">
        <f>I14</f>
        <v>0</v>
      </c>
      <c r="J13" s="250">
        <f>J14</f>
        <v>0</v>
      </c>
      <c r="K13" s="250">
        <f>K14</f>
        <v>0</v>
      </c>
    </row>
    <row r="14" spans="1:11" ht="113.25" customHeight="1">
      <c r="A14" s="17" t="s">
        <v>5</v>
      </c>
      <c r="B14" s="35" t="s">
        <v>22</v>
      </c>
      <c r="C14" s="7" t="s">
        <v>524</v>
      </c>
      <c r="D14" s="35" t="s">
        <v>504</v>
      </c>
      <c r="E14" s="6">
        <v>2022</v>
      </c>
      <c r="F14" s="6" t="s">
        <v>175</v>
      </c>
      <c r="G14" s="105" t="s">
        <v>233</v>
      </c>
      <c r="H14" s="257"/>
      <c r="I14" s="247"/>
      <c r="J14" s="247"/>
      <c r="K14" s="247"/>
    </row>
    <row r="15" spans="1:11" ht="280.5" customHeight="1">
      <c r="A15" s="88" t="s">
        <v>0</v>
      </c>
      <c r="B15" s="87" t="s">
        <v>25</v>
      </c>
      <c r="C15" s="84" t="s">
        <v>566</v>
      </c>
      <c r="D15" s="87" t="s">
        <v>24</v>
      </c>
      <c r="E15" s="85">
        <v>2022</v>
      </c>
      <c r="F15" s="85" t="s">
        <v>175</v>
      </c>
      <c r="G15" s="84" t="s">
        <v>589</v>
      </c>
      <c r="H15" s="257"/>
      <c r="I15" s="250">
        <f>I16+I18+I19+I20+I21+I22</f>
        <v>0</v>
      </c>
      <c r="J15" s="250">
        <f>J16+J18+J19+J20+J21+J22</f>
        <v>0</v>
      </c>
      <c r="K15" s="250">
        <f>K16+K18+K19+K20+K21+K22</f>
        <v>0</v>
      </c>
    </row>
    <row r="16" spans="1:11" ht="111" customHeight="1">
      <c r="A16" s="60" t="s">
        <v>4</v>
      </c>
      <c r="B16" s="63" t="s">
        <v>22</v>
      </c>
      <c r="C16" s="58" t="s">
        <v>547</v>
      </c>
      <c r="D16" s="63" t="s">
        <v>24</v>
      </c>
      <c r="E16" s="61">
        <v>2022</v>
      </c>
      <c r="F16" s="61" t="s">
        <v>175</v>
      </c>
      <c r="G16" s="24" t="s">
        <v>230</v>
      </c>
      <c r="H16" s="257"/>
      <c r="I16" s="256"/>
      <c r="J16" s="256"/>
      <c r="K16" s="247"/>
    </row>
    <row r="17" spans="1:11" ht="81" customHeight="1">
      <c r="A17" s="17" t="s">
        <v>3</v>
      </c>
      <c r="B17" s="35" t="s">
        <v>22</v>
      </c>
      <c r="C17" s="7" t="s">
        <v>71</v>
      </c>
      <c r="D17" s="35" t="s">
        <v>24</v>
      </c>
      <c r="E17" s="6">
        <v>2022</v>
      </c>
      <c r="F17" s="6" t="s">
        <v>175</v>
      </c>
      <c r="G17" s="64" t="s">
        <v>228</v>
      </c>
      <c r="H17" s="257"/>
      <c r="I17" s="247"/>
      <c r="J17" s="247"/>
      <c r="K17" s="247"/>
    </row>
    <row r="18" spans="1:11" ht="69" customHeight="1">
      <c r="A18" s="17" t="s">
        <v>17</v>
      </c>
      <c r="B18" s="35" t="s">
        <v>22</v>
      </c>
      <c r="C18" s="7" t="s">
        <v>72</v>
      </c>
      <c r="D18" s="35" t="s">
        <v>24</v>
      </c>
      <c r="E18" s="6">
        <v>2022</v>
      </c>
      <c r="F18" s="6" t="s">
        <v>175</v>
      </c>
      <c r="G18" s="7" t="s">
        <v>226</v>
      </c>
      <c r="H18" s="257"/>
      <c r="I18" s="247"/>
      <c r="J18" s="247"/>
      <c r="K18" s="247"/>
    </row>
    <row r="19" spans="1:11" ht="63" customHeight="1">
      <c r="A19" s="17" t="s">
        <v>27</v>
      </c>
      <c r="B19" s="35" t="s">
        <v>22</v>
      </c>
      <c r="C19" s="7" t="s">
        <v>26</v>
      </c>
      <c r="D19" s="35" t="s">
        <v>24</v>
      </c>
      <c r="E19" s="6">
        <v>2022</v>
      </c>
      <c r="F19" s="6" t="s">
        <v>175</v>
      </c>
      <c r="G19" s="7" t="s">
        <v>224</v>
      </c>
      <c r="H19" s="257"/>
      <c r="I19" s="247"/>
      <c r="J19" s="247"/>
      <c r="K19" s="247"/>
    </row>
    <row r="20" spans="1:11" ht="73.5" customHeight="1">
      <c r="A20" s="17" t="s">
        <v>29</v>
      </c>
      <c r="B20" s="35" t="s">
        <v>22</v>
      </c>
      <c r="C20" s="7" t="s">
        <v>28</v>
      </c>
      <c r="D20" s="35" t="s">
        <v>24</v>
      </c>
      <c r="E20" s="6">
        <v>2022</v>
      </c>
      <c r="F20" s="6" t="s">
        <v>175</v>
      </c>
      <c r="G20" s="7" t="s">
        <v>222</v>
      </c>
      <c r="H20" s="257"/>
      <c r="I20" s="247"/>
      <c r="J20" s="247"/>
      <c r="K20" s="247"/>
    </row>
    <row r="21" spans="1:11" ht="176.25" customHeight="1">
      <c r="A21" s="17" t="s">
        <v>32</v>
      </c>
      <c r="B21" s="35" t="s">
        <v>22</v>
      </c>
      <c r="C21" s="7" t="s">
        <v>30</v>
      </c>
      <c r="D21" s="35" t="s">
        <v>24</v>
      </c>
      <c r="E21" s="6">
        <v>2022</v>
      </c>
      <c r="F21" s="6" t="s">
        <v>175</v>
      </c>
      <c r="G21" s="28" t="s">
        <v>220</v>
      </c>
      <c r="H21" s="257"/>
      <c r="I21" s="247"/>
      <c r="J21" s="247"/>
      <c r="K21" s="247"/>
    </row>
    <row r="22" spans="1:11" ht="115.5" customHeight="1">
      <c r="A22" s="260" t="s">
        <v>73</v>
      </c>
      <c r="B22" s="35" t="s">
        <v>22</v>
      </c>
      <c r="C22" s="57" t="s">
        <v>503</v>
      </c>
      <c r="D22" s="35" t="s">
        <v>24</v>
      </c>
      <c r="E22" s="6">
        <v>2022</v>
      </c>
      <c r="F22" s="6" t="s">
        <v>175</v>
      </c>
      <c r="G22" s="104" t="s">
        <v>502</v>
      </c>
      <c r="H22" s="257"/>
      <c r="I22" s="259"/>
      <c r="J22" s="259"/>
      <c r="K22" s="259"/>
    </row>
    <row r="23" spans="1:11" ht="114" customHeight="1">
      <c r="A23" s="103">
        <v>3</v>
      </c>
      <c r="B23" s="102" t="s">
        <v>31</v>
      </c>
      <c r="C23" s="101" t="s">
        <v>571</v>
      </c>
      <c r="D23" s="102" t="s">
        <v>24</v>
      </c>
      <c r="E23" s="100">
        <v>2022</v>
      </c>
      <c r="F23" s="100" t="s">
        <v>175</v>
      </c>
      <c r="G23" s="86" t="s">
        <v>215</v>
      </c>
      <c r="H23" s="257"/>
      <c r="I23" s="258">
        <f>I24+I25</f>
        <v>0</v>
      </c>
      <c r="J23" s="258">
        <f>J24+J25</f>
        <v>0</v>
      </c>
      <c r="K23" s="258">
        <f>K24+K25</f>
        <v>0</v>
      </c>
    </row>
    <row r="24" spans="1:11" ht="96" customHeight="1">
      <c r="A24" s="17" t="s">
        <v>2</v>
      </c>
      <c r="B24" s="35" t="s">
        <v>22</v>
      </c>
      <c r="C24" s="16" t="s">
        <v>36</v>
      </c>
      <c r="D24" s="35" t="s">
        <v>24</v>
      </c>
      <c r="E24" s="6">
        <v>2022</v>
      </c>
      <c r="F24" s="6" t="s">
        <v>175</v>
      </c>
      <c r="G24" s="34" t="s">
        <v>214</v>
      </c>
      <c r="H24" s="257"/>
      <c r="I24" s="247"/>
      <c r="J24" s="247"/>
      <c r="K24" s="247"/>
    </row>
    <row r="25" spans="1:11" ht="108" customHeight="1">
      <c r="A25" s="17" t="s">
        <v>34</v>
      </c>
      <c r="B25" s="35" t="s">
        <v>22</v>
      </c>
      <c r="C25" s="16" t="s">
        <v>35</v>
      </c>
      <c r="D25" s="35" t="s">
        <v>24</v>
      </c>
      <c r="E25" s="6">
        <v>2022</v>
      </c>
      <c r="F25" s="6" t="s">
        <v>175</v>
      </c>
      <c r="G25" s="34" t="s">
        <v>212</v>
      </c>
      <c r="H25" s="257"/>
      <c r="I25" s="247"/>
      <c r="J25" s="247"/>
      <c r="K25" s="247"/>
    </row>
    <row r="26" spans="1:11" ht="111.75" customHeight="1">
      <c r="A26" s="88">
        <v>4</v>
      </c>
      <c r="B26" s="87" t="s">
        <v>37</v>
      </c>
      <c r="C26" s="84" t="s">
        <v>553</v>
      </c>
      <c r="D26" s="87" t="s">
        <v>24</v>
      </c>
      <c r="E26" s="85">
        <v>2022</v>
      </c>
      <c r="F26" s="85" t="s">
        <v>175</v>
      </c>
      <c r="G26" s="84" t="s">
        <v>209</v>
      </c>
      <c r="H26" s="257"/>
      <c r="I26" s="250">
        <f>I27</f>
        <v>0</v>
      </c>
      <c r="J26" s="250">
        <f>J27</f>
        <v>0</v>
      </c>
      <c r="K26" s="250">
        <f>K27</f>
        <v>0</v>
      </c>
    </row>
    <row r="27" spans="1:11" ht="109.5" customHeight="1">
      <c r="A27" s="99" t="s">
        <v>7</v>
      </c>
      <c r="B27" s="63" t="s">
        <v>22</v>
      </c>
      <c r="C27" s="59" t="s">
        <v>38</v>
      </c>
      <c r="D27" s="63" t="s">
        <v>24</v>
      </c>
      <c r="E27" s="89">
        <v>2022</v>
      </c>
      <c r="F27" s="89" t="s">
        <v>175</v>
      </c>
      <c r="G27" s="34" t="s">
        <v>208</v>
      </c>
      <c r="H27" s="257"/>
      <c r="I27" s="256"/>
      <c r="J27" s="256"/>
      <c r="K27" s="256"/>
    </row>
    <row r="28" spans="1:11" ht="129" customHeight="1">
      <c r="A28" s="88">
        <v>5</v>
      </c>
      <c r="B28" s="87" t="s">
        <v>39</v>
      </c>
      <c r="C28" s="98" t="s">
        <v>574</v>
      </c>
      <c r="D28" s="87" t="s">
        <v>24</v>
      </c>
      <c r="E28" s="85">
        <v>2022</v>
      </c>
      <c r="F28" s="85" t="s">
        <v>175</v>
      </c>
      <c r="G28" s="84" t="s">
        <v>205</v>
      </c>
      <c r="H28" s="248"/>
      <c r="I28" s="250">
        <f>I29+I30+I31+I32+I33</f>
        <v>0</v>
      </c>
      <c r="J28" s="250">
        <f>J29+J30+J31+J32+J33</f>
        <v>0</v>
      </c>
      <c r="K28" s="250">
        <f>K29+K30+K31+K32+K33</f>
        <v>0</v>
      </c>
    </row>
    <row r="29" spans="1:11" ht="122.25" customHeight="1">
      <c r="A29" s="17" t="s">
        <v>6</v>
      </c>
      <c r="B29" s="35" t="s">
        <v>22</v>
      </c>
      <c r="C29" s="7" t="s">
        <v>74</v>
      </c>
      <c r="D29" s="35" t="s">
        <v>24</v>
      </c>
      <c r="E29" s="62"/>
      <c r="F29" s="62"/>
      <c r="G29" s="31" t="s">
        <v>204</v>
      </c>
      <c r="H29" s="248"/>
      <c r="I29" s="247"/>
      <c r="J29" s="247"/>
      <c r="K29" s="247"/>
    </row>
    <row r="30" spans="1:11" ht="78" customHeight="1">
      <c r="A30" s="17" t="s">
        <v>40</v>
      </c>
      <c r="B30" s="35" t="s">
        <v>22</v>
      </c>
      <c r="C30" s="7" t="s">
        <v>75</v>
      </c>
      <c r="D30" s="255"/>
      <c r="E30" s="62"/>
      <c r="F30" s="62"/>
      <c r="G30" s="34" t="s">
        <v>202</v>
      </c>
      <c r="H30" s="248"/>
      <c r="I30" s="247"/>
      <c r="J30" s="247"/>
      <c r="K30" s="247"/>
    </row>
    <row r="31" spans="1:11" ht="161.25" customHeight="1">
      <c r="A31" s="17" t="s">
        <v>42</v>
      </c>
      <c r="B31" s="35" t="s">
        <v>22</v>
      </c>
      <c r="C31" s="7" t="s">
        <v>76</v>
      </c>
      <c r="D31" s="35" t="s">
        <v>24</v>
      </c>
      <c r="E31" s="62"/>
      <c r="F31" s="62"/>
      <c r="G31" s="24" t="s">
        <v>200</v>
      </c>
      <c r="H31" s="248"/>
      <c r="I31" s="247"/>
      <c r="J31" s="247"/>
      <c r="K31" s="247"/>
    </row>
    <row r="32" spans="1:11" ht="152.25" customHeight="1">
      <c r="A32" s="17" t="s">
        <v>43</v>
      </c>
      <c r="B32" s="35" t="s">
        <v>22</v>
      </c>
      <c r="C32" s="16" t="s">
        <v>41</v>
      </c>
      <c r="D32" s="35" t="s">
        <v>24</v>
      </c>
      <c r="E32" s="62"/>
      <c r="F32" s="62"/>
      <c r="G32" s="24" t="s">
        <v>501</v>
      </c>
      <c r="H32" s="249"/>
      <c r="I32" s="254"/>
      <c r="J32" s="254"/>
      <c r="K32" s="254"/>
    </row>
    <row r="33" spans="1:11" ht="243" customHeight="1">
      <c r="A33" s="17" t="s">
        <v>77</v>
      </c>
      <c r="B33" s="35" t="s">
        <v>22</v>
      </c>
      <c r="C33" s="7" t="s">
        <v>196</v>
      </c>
      <c r="D33" s="35" t="s">
        <v>24</v>
      </c>
      <c r="E33" s="62"/>
      <c r="F33" s="62"/>
      <c r="G33" s="7" t="s">
        <v>500</v>
      </c>
      <c r="H33" s="249"/>
      <c r="I33" s="254"/>
      <c r="J33" s="254"/>
      <c r="K33" s="254"/>
    </row>
    <row r="34" spans="1:11" ht="85.5" customHeight="1">
      <c r="A34" s="97">
        <v>6</v>
      </c>
      <c r="B34" s="96" t="s">
        <v>44</v>
      </c>
      <c r="C34" s="95" t="s">
        <v>578</v>
      </c>
      <c r="D34" s="96" t="s">
        <v>24</v>
      </c>
      <c r="E34" s="94">
        <v>2022</v>
      </c>
      <c r="F34" s="94" t="s">
        <v>175</v>
      </c>
      <c r="G34" s="93" t="s">
        <v>192</v>
      </c>
      <c r="H34" s="248"/>
      <c r="I34" s="253">
        <f>I35+I36+I37</f>
        <v>0</v>
      </c>
      <c r="J34" s="253">
        <f>J35+J36+J37</f>
        <v>0</v>
      </c>
      <c r="K34" s="253">
        <f>K35+K36+K37</f>
        <v>0</v>
      </c>
    </row>
    <row r="35" spans="1:11" ht="79.5" customHeight="1">
      <c r="A35" s="91" t="s">
        <v>46</v>
      </c>
      <c r="B35" s="35" t="s">
        <v>22</v>
      </c>
      <c r="C35" s="90" t="s">
        <v>45</v>
      </c>
      <c r="D35" s="35" t="s">
        <v>24</v>
      </c>
      <c r="E35" s="251"/>
      <c r="F35" s="251"/>
      <c r="G35" s="252" t="s">
        <v>190</v>
      </c>
      <c r="H35" s="248"/>
      <c r="I35" s="247"/>
      <c r="J35" s="247"/>
      <c r="K35" s="247"/>
    </row>
    <row r="36" spans="1:11" ht="62.25" customHeight="1">
      <c r="A36" s="17" t="s">
        <v>54</v>
      </c>
      <c r="B36" s="35" t="s">
        <v>22</v>
      </c>
      <c r="C36" s="7" t="s">
        <v>47</v>
      </c>
      <c r="D36" s="35" t="s">
        <v>24</v>
      </c>
      <c r="E36" s="251"/>
      <c r="F36" s="251"/>
      <c r="G36" s="7" t="s">
        <v>188</v>
      </c>
      <c r="H36" s="248"/>
      <c r="I36" s="247"/>
      <c r="J36" s="247"/>
      <c r="K36" s="247"/>
    </row>
    <row r="37" spans="1:11" ht="108" customHeight="1">
      <c r="A37" s="91" t="s">
        <v>78</v>
      </c>
      <c r="B37" s="35" t="s">
        <v>22</v>
      </c>
      <c r="C37" s="90" t="s">
        <v>55</v>
      </c>
      <c r="D37" s="35" t="s">
        <v>24</v>
      </c>
      <c r="E37" s="251"/>
      <c r="F37" s="251"/>
      <c r="G37" s="24" t="s">
        <v>186</v>
      </c>
      <c r="H37" s="248"/>
      <c r="I37" s="247"/>
      <c r="J37" s="247"/>
      <c r="K37" s="247"/>
    </row>
    <row r="38" spans="1:11" ht="136.5" customHeight="1">
      <c r="A38" s="88">
        <v>7</v>
      </c>
      <c r="B38" s="87" t="s">
        <v>48</v>
      </c>
      <c r="C38" s="86" t="s">
        <v>554</v>
      </c>
      <c r="D38" s="87" t="s">
        <v>24</v>
      </c>
      <c r="E38" s="85">
        <v>2022</v>
      </c>
      <c r="F38" s="85" t="s">
        <v>175</v>
      </c>
      <c r="G38" s="84" t="s">
        <v>183</v>
      </c>
      <c r="H38" s="248"/>
      <c r="I38" s="250">
        <f>I39+I40+I41+I42</f>
        <v>0</v>
      </c>
      <c r="J38" s="250">
        <f>J39+J40+J41+J42</f>
        <v>0</v>
      </c>
      <c r="K38" s="250">
        <f>K39+K40+K41+K42</f>
        <v>0</v>
      </c>
    </row>
    <row r="39" spans="1:11" ht="151.5" customHeight="1">
      <c r="A39" s="17" t="s">
        <v>49</v>
      </c>
      <c r="B39" s="35" t="s">
        <v>22</v>
      </c>
      <c r="C39" s="7" t="s">
        <v>51</v>
      </c>
      <c r="D39" s="35" t="s">
        <v>24</v>
      </c>
      <c r="E39" s="6">
        <v>2022</v>
      </c>
      <c r="F39" s="6" t="s">
        <v>175</v>
      </c>
      <c r="G39" s="31" t="s">
        <v>182</v>
      </c>
      <c r="H39" s="248"/>
      <c r="I39" s="247"/>
      <c r="J39" s="247"/>
      <c r="K39" s="247"/>
    </row>
    <row r="40" spans="1:11" ht="210.75" customHeight="1">
      <c r="A40" s="17" t="s">
        <v>52</v>
      </c>
      <c r="B40" s="35" t="s">
        <v>22</v>
      </c>
      <c r="C40" s="7" t="s">
        <v>79</v>
      </c>
      <c r="D40" s="35" t="s">
        <v>24</v>
      </c>
      <c r="E40" s="6">
        <v>2022</v>
      </c>
      <c r="F40" s="6" t="s">
        <v>175</v>
      </c>
      <c r="G40" s="33" t="s">
        <v>180</v>
      </c>
      <c r="H40" s="248"/>
      <c r="I40" s="247"/>
      <c r="J40" s="247"/>
      <c r="K40" s="247"/>
    </row>
    <row r="41" spans="1:11" ht="105" customHeight="1">
      <c r="A41" s="17" t="s">
        <v>53</v>
      </c>
      <c r="B41" s="35" t="s">
        <v>22</v>
      </c>
      <c r="C41" s="7" t="s">
        <v>590</v>
      </c>
      <c r="D41" s="35" t="s">
        <v>171</v>
      </c>
      <c r="E41" s="6">
        <v>2022</v>
      </c>
      <c r="F41" s="6" t="s">
        <v>175</v>
      </c>
      <c r="G41" s="28" t="s">
        <v>178</v>
      </c>
      <c r="H41" s="249"/>
      <c r="I41" s="247"/>
      <c r="J41" s="247"/>
      <c r="K41" s="247"/>
    </row>
    <row r="42" spans="1:11" ht="128.25" customHeight="1">
      <c r="A42" s="17" t="s">
        <v>80</v>
      </c>
      <c r="B42" s="35" t="s">
        <v>22</v>
      </c>
      <c r="C42" s="7" t="s">
        <v>81</v>
      </c>
      <c r="D42" s="35" t="s">
        <v>171</v>
      </c>
      <c r="E42" s="6">
        <v>2022</v>
      </c>
      <c r="F42" s="6" t="s">
        <v>175</v>
      </c>
      <c r="G42" s="28" t="s">
        <v>174</v>
      </c>
      <c r="H42" s="248"/>
      <c r="I42" s="247"/>
      <c r="J42" s="247"/>
      <c r="K42" s="247"/>
    </row>
    <row r="43" spans="1:11" ht="12.75">
      <c r="A43" s="72"/>
      <c r="B43" s="77"/>
      <c r="C43" s="70"/>
      <c r="D43" s="245"/>
      <c r="E43" s="70"/>
      <c r="F43" s="70"/>
      <c r="G43" s="82"/>
      <c r="H43" s="338"/>
      <c r="I43" s="241"/>
      <c r="J43" s="241"/>
      <c r="K43" s="241"/>
    </row>
    <row r="44" spans="1:11" ht="12.75">
      <c r="A44" s="72"/>
      <c r="B44" s="77"/>
      <c r="C44" s="70"/>
      <c r="D44" s="245"/>
      <c r="E44" s="70"/>
      <c r="F44" s="70"/>
      <c r="G44" s="81"/>
      <c r="H44" s="338"/>
      <c r="I44" s="241"/>
      <c r="J44" s="241"/>
      <c r="K44" s="241"/>
    </row>
    <row r="45" spans="1:11" ht="15">
      <c r="A45" s="74"/>
      <c r="B45" s="78"/>
      <c r="C45" s="70"/>
      <c r="D45" s="244"/>
      <c r="E45" s="71"/>
      <c r="F45" s="71"/>
      <c r="G45" s="80"/>
      <c r="H45" s="338"/>
      <c r="I45" s="242"/>
      <c r="J45" s="242"/>
      <c r="K45" s="242"/>
    </row>
    <row r="46" spans="1:11" ht="12.75">
      <c r="A46" s="72"/>
      <c r="B46" s="77"/>
      <c r="C46" s="71"/>
      <c r="D46" s="245"/>
      <c r="E46" s="70"/>
      <c r="F46" s="70"/>
      <c r="G46" s="70"/>
      <c r="H46" s="338"/>
      <c r="I46" s="241"/>
      <c r="J46" s="241"/>
      <c r="K46" s="241"/>
    </row>
    <row r="47" spans="1:11" ht="12.75">
      <c r="A47" s="72"/>
      <c r="B47" s="77"/>
      <c r="C47" s="70"/>
      <c r="D47" s="245"/>
      <c r="E47" s="70"/>
      <c r="F47" s="70"/>
      <c r="G47" s="70"/>
      <c r="H47" s="338"/>
      <c r="I47" s="241"/>
      <c r="J47" s="241"/>
      <c r="K47" s="241"/>
    </row>
    <row r="48" spans="1:11" ht="12.75">
      <c r="A48" s="75"/>
      <c r="B48" s="76"/>
      <c r="C48" s="70"/>
      <c r="D48" s="246"/>
      <c r="E48" s="73"/>
      <c r="F48" s="73"/>
      <c r="G48" s="71"/>
      <c r="H48" s="338"/>
      <c r="I48" s="243"/>
      <c r="J48" s="243"/>
      <c r="K48" s="243"/>
    </row>
    <row r="49" spans="1:11" ht="12.75">
      <c r="A49" s="75"/>
      <c r="B49" s="76"/>
      <c r="C49" s="73"/>
      <c r="D49" s="246"/>
      <c r="E49" s="73"/>
      <c r="F49" s="73"/>
      <c r="G49" s="70"/>
      <c r="H49" s="338"/>
      <c r="I49" s="243"/>
      <c r="J49" s="243"/>
      <c r="K49" s="243"/>
    </row>
    <row r="50" spans="1:11" ht="12.75">
      <c r="A50" s="74"/>
      <c r="B50" s="78"/>
      <c r="C50" s="73"/>
      <c r="D50" s="244"/>
      <c r="E50" s="71"/>
      <c r="F50" s="71"/>
      <c r="G50" s="70"/>
      <c r="H50" s="74"/>
      <c r="I50" s="242"/>
      <c r="J50" s="242"/>
      <c r="K50" s="242"/>
    </row>
    <row r="51" spans="1:11" ht="12.75">
      <c r="A51" s="72"/>
      <c r="B51" s="77"/>
      <c r="C51" s="71"/>
      <c r="D51" s="245"/>
      <c r="E51" s="70"/>
      <c r="F51" s="70"/>
      <c r="G51" s="73"/>
      <c r="H51" s="72"/>
      <c r="I51" s="241"/>
      <c r="J51" s="241"/>
      <c r="K51" s="241"/>
    </row>
    <row r="52" spans="1:11" ht="12.75">
      <c r="A52" s="74"/>
      <c r="B52" s="78"/>
      <c r="C52" s="70"/>
      <c r="D52" s="244"/>
      <c r="E52" s="71"/>
      <c r="F52" s="71"/>
      <c r="G52" s="73"/>
      <c r="H52" s="74"/>
      <c r="I52" s="242"/>
      <c r="J52" s="242"/>
      <c r="K52" s="242"/>
    </row>
    <row r="53" spans="1:11" ht="12.75">
      <c r="A53" s="72"/>
      <c r="B53" s="77"/>
      <c r="C53" s="71"/>
      <c r="D53" s="245"/>
      <c r="E53" s="70"/>
      <c r="F53" s="70"/>
      <c r="G53" s="71"/>
      <c r="H53" s="72"/>
      <c r="I53" s="241"/>
      <c r="J53" s="241"/>
      <c r="K53" s="241"/>
    </row>
    <row r="54" spans="1:11" ht="12.75">
      <c r="A54" s="74"/>
      <c r="B54" s="78"/>
      <c r="C54" s="70"/>
      <c r="D54" s="244"/>
      <c r="E54" s="71"/>
      <c r="F54" s="71"/>
      <c r="G54" s="70"/>
      <c r="H54" s="74"/>
      <c r="I54" s="242"/>
      <c r="J54" s="242"/>
      <c r="K54" s="242"/>
    </row>
    <row r="55" spans="1:11" ht="12.75">
      <c r="A55" s="72"/>
      <c r="B55" s="77"/>
      <c r="C55" s="71"/>
      <c r="D55" s="245"/>
      <c r="E55" s="70"/>
      <c r="F55" s="70"/>
      <c r="G55" s="71"/>
      <c r="H55" s="72"/>
      <c r="I55" s="241"/>
      <c r="J55" s="241"/>
      <c r="K55" s="241"/>
    </row>
    <row r="56" spans="1:11" ht="12.75">
      <c r="A56" s="74"/>
      <c r="B56" s="78"/>
      <c r="C56" s="70"/>
      <c r="D56" s="244"/>
      <c r="E56" s="71"/>
      <c r="F56" s="71"/>
      <c r="G56" s="70"/>
      <c r="H56" s="74"/>
      <c r="I56" s="242"/>
      <c r="J56" s="242"/>
      <c r="K56" s="242"/>
    </row>
    <row r="57" spans="1:11" ht="12.75">
      <c r="A57" s="72"/>
      <c r="B57" s="77"/>
      <c r="C57" s="71"/>
      <c r="D57" s="245"/>
      <c r="E57" s="70"/>
      <c r="F57" s="70"/>
      <c r="G57" s="71"/>
      <c r="H57" s="72"/>
      <c r="I57" s="241"/>
      <c r="J57" s="241"/>
      <c r="K57" s="241"/>
    </row>
    <row r="58" spans="1:11" ht="12.75">
      <c r="A58" s="74"/>
      <c r="B58" s="78"/>
      <c r="C58" s="70"/>
      <c r="D58" s="244"/>
      <c r="E58" s="71"/>
      <c r="F58" s="71"/>
      <c r="G58" s="70"/>
      <c r="H58" s="74"/>
      <c r="I58" s="242"/>
      <c r="J58" s="242"/>
      <c r="K58" s="242"/>
    </row>
    <row r="59" spans="1:11" ht="12.75">
      <c r="A59" s="72"/>
      <c r="B59" s="77"/>
      <c r="C59" s="71"/>
      <c r="D59" s="245"/>
      <c r="E59" s="70"/>
      <c r="F59" s="70"/>
      <c r="G59" s="71"/>
      <c r="H59" s="72"/>
      <c r="I59" s="241"/>
      <c r="J59" s="241"/>
      <c r="K59" s="241"/>
    </row>
    <row r="60" spans="1:11" ht="12.75">
      <c r="A60" s="75"/>
      <c r="B60" s="76"/>
      <c r="C60" s="70"/>
      <c r="D60" s="246"/>
      <c r="E60" s="73"/>
      <c r="F60" s="73"/>
      <c r="G60" s="70"/>
      <c r="H60" s="75"/>
      <c r="I60" s="243"/>
      <c r="J60" s="243"/>
      <c r="K60" s="243"/>
    </row>
    <row r="61" spans="1:11" ht="12.75">
      <c r="A61" s="75"/>
      <c r="B61" s="76"/>
      <c r="C61" s="73"/>
      <c r="D61" s="246"/>
      <c r="E61" s="73"/>
      <c r="F61" s="73"/>
      <c r="G61" s="71"/>
      <c r="H61" s="75"/>
      <c r="I61" s="243"/>
      <c r="J61" s="243"/>
      <c r="K61" s="243"/>
    </row>
    <row r="62" spans="1:11" ht="12.75">
      <c r="A62" s="74"/>
      <c r="B62" s="78"/>
      <c r="C62" s="73"/>
      <c r="D62" s="244"/>
      <c r="E62" s="71"/>
      <c r="F62" s="71"/>
      <c r="G62" s="70"/>
      <c r="H62" s="74"/>
      <c r="I62" s="242"/>
      <c r="J62" s="242"/>
      <c r="K62" s="242"/>
    </row>
    <row r="63" spans="1:11" ht="12.75">
      <c r="A63" s="72"/>
      <c r="B63" s="77"/>
      <c r="C63" s="71"/>
      <c r="D63" s="245"/>
      <c r="E63" s="70"/>
      <c r="F63" s="70"/>
      <c r="G63" s="73"/>
      <c r="H63" s="72"/>
      <c r="I63" s="241"/>
      <c r="J63" s="241"/>
      <c r="K63" s="241"/>
    </row>
    <row r="64" spans="1:11" ht="12.75">
      <c r="A64" s="72"/>
      <c r="B64" s="77"/>
      <c r="C64" s="70"/>
      <c r="D64" s="245"/>
      <c r="E64" s="70"/>
      <c r="F64" s="70"/>
      <c r="G64" s="73"/>
      <c r="H64" s="72"/>
      <c r="I64" s="241"/>
      <c r="J64" s="241"/>
      <c r="K64" s="241"/>
    </row>
    <row r="65" spans="1:11" ht="12.75">
      <c r="A65" s="72"/>
      <c r="B65" s="77"/>
      <c r="C65" s="70"/>
      <c r="D65" s="245"/>
      <c r="E65" s="70"/>
      <c r="F65" s="70"/>
      <c r="G65" s="71"/>
      <c r="H65" s="72"/>
      <c r="I65" s="241"/>
      <c r="J65" s="241"/>
      <c r="K65" s="241"/>
    </row>
    <row r="66" spans="1:11" ht="12.75">
      <c r="A66" s="74"/>
      <c r="B66" s="78"/>
      <c r="C66" s="70"/>
      <c r="D66" s="244"/>
      <c r="E66" s="71"/>
      <c r="F66" s="71"/>
      <c r="G66" s="70"/>
      <c r="H66" s="74"/>
      <c r="I66" s="242"/>
      <c r="J66" s="242"/>
      <c r="K66" s="242"/>
    </row>
    <row r="67" spans="1:11" ht="12.75">
      <c r="A67" s="72"/>
      <c r="B67" s="77"/>
      <c r="C67" s="71"/>
      <c r="D67" s="245"/>
      <c r="E67" s="70"/>
      <c r="F67" s="70"/>
      <c r="G67" s="70"/>
      <c r="H67" s="72"/>
      <c r="I67" s="241"/>
      <c r="J67" s="241"/>
      <c r="K67" s="241"/>
    </row>
    <row r="68" spans="1:11" ht="12.75">
      <c r="A68" s="74"/>
      <c r="B68" s="78"/>
      <c r="C68" s="70"/>
      <c r="D68" s="244"/>
      <c r="E68" s="71"/>
      <c r="F68" s="71"/>
      <c r="G68" s="70"/>
      <c r="H68" s="74"/>
      <c r="I68" s="242"/>
      <c r="J68" s="242"/>
      <c r="K68" s="242"/>
    </row>
    <row r="69" spans="1:11" ht="12.75">
      <c r="A69" s="72"/>
      <c r="B69" s="77"/>
      <c r="C69" s="71"/>
      <c r="D69" s="245"/>
      <c r="E69" s="70"/>
      <c r="F69" s="70"/>
      <c r="G69" s="71"/>
      <c r="H69" s="72"/>
      <c r="I69" s="241"/>
      <c r="J69" s="241"/>
      <c r="K69" s="241"/>
    </row>
    <row r="70" spans="1:11" ht="75" customHeight="1">
      <c r="A70" s="75"/>
      <c r="B70" s="76"/>
      <c r="C70" s="70"/>
      <c r="D70" s="246"/>
      <c r="E70" s="73"/>
      <c r="F70" s="73"/>
      <c r="G70" s="70"/>
      <c r="H70" s="75"/>
      <c r="I70" s="243"/>
      <c r="J70" s="243"/>
      <c r="K70" s="243"/>
    </row>
    <row r="71" spans="1:11" ht="12.75">
      <c r="A71" s="74"/>
      <c r="B71" s="78"/>
      <c r="C71" s="73"/>
      <c r="D71" s="244"/>
      <c r="E71" s="71"/>
      <c r="F71" s="71"/>
      <c r="G71" s="71"/>
      <c r="H71" s="74"/>
      <c r="I71" s="242"/>
      <c r="J71" s="242"/>
      <c r="K71" s="242"/>
    </row>
    <row r="72" spans="1:11" ht="12.75">
      <c r="A72" s="72"/>
      <c r="B72" s="77"/>
      <c r="C72" s="71"/>
      <c r="D72" s="245"/>
      <c r="E72" s="70"/>
      <c r="F72" s="70"/>
      <c r="G72" s="70"/>
      <c r="H72" s="72"/>
      <c r="I72" s="241"/>
      <c r="J72" s="241"/>
      <c r="K72" s="241"/>
    </row>
    <row r="73" spans="1:11" ht="12.75">
      <c r="A73" s="75"/>
      <c r="B73" s="76"/>
      <c r="C73" s="70"/>
      <c r="D73" s="246"/>
      <c r="E73" s="73"/>
      <c r="F73" s="73"/>
      <c r="G73" s="73"/>
      <c r="H73" s="75"/>
      <c r="I73" s="243"/>
      <c r="J73" s="243"/>
      <c r="K73" s="243"/>
    </row>
    <row r="74" spans="1:11" ht="12.75">
      <c r="A74" s="74"/>
      <c r="B74" s="78"/>
      <c r="C74" s="73"/>
      <c r="D74" s="244"/>
      <c r="E74" s="71"/>
      <c r="F74" s="71"/>
      <c r="G74" s="71"/>
      <c r="H74" s="74"/>
      <c r="I74" s="242"/>
      <c r="J74" s="242"/>
      <c r="K74" s="242"/>
    </row>
    <row r="75" spans="1:11" ht="12.75">
      <c r="A75" s="72"/>
      <c r="B75" s="77"/>
      <c r="C75" s="71"/>
      <c r="D75" s="245"/>
      <c r="E75" s="70"/>
      <c r="F75" s="70"/>
      <c r="G75" s="70"/>
      <c r="H75" s="72"/>
      <c r="I75" s="241"/>
      <c r="J75" s="241"/>
      <c r="K75" s="241"/>
    </row>
    <row r="76" spans="1:11" ht="12.75">
      <c r="A76" s="75"/>
      <c r="B76" s="76"/>
      <c r="C76" s="70"/>
      <c r="D76" s="246"/>
      <c r="E76" s="73"/>
      <c r="F76" s="73"/>
      <c r="G76" s="73"/>
      <c r="H76" s="75"/>
      <c r="I76" s="243"/>
      <c r="J76" s="243"/>
      <c r="K76" s="243"/>
    </row>
    <row r="77" spans="1:11" ht="12.75">
      <c r="A77" s="75"/>
      <c r="B77" s="76"/>
      <c r="C77" s="73"/>
      <c r="D77" s="246"/>
      <c r="E77" s="73"/>
      <c r="F77" s="73"/>
      <c r="G77" s="71"/>
      <c r="H77" s="75"/>
      <c r="I77" s="243"/>
      <c r="J77" s="243"/>
      <c r="K77" s="243"/>
    </row>
    <row r="78" spans="1:11" ht="12.75">
      <c r="A78" s="74"/>
      <c r="B78" s="78"/>
      <c r="C78" s="73"/>
      <c r="D78" s="244"/>
      <c r="E78" s="71"/>
      <c r="F78" s="71"/>
      <c r="G78" s="70"/>
      <c r="H78" s="74"/>
      <c r="I78" s="242"/>
      <c r="J78" s="242"/>
      <c r="K78" s="242"/>
    </row>
    <row r="79" spans="1:11" ht="12.75">
      <c r="A79" s="72"/>
      <c r="B79" s="77"/>
      <c r="C79" s="71"/>
      <c r="D79" s="245"/>
      <c r="E79" s="70"/>
      <c r="F79" s="70"/>
      <c r="G79" s="73"/>
      <c r="H79" s="72"/>
      <c r="I79" s="241"/>
      <c r="J79" s="241"/>
      <c r="K79" s="241"/>
    </row>
    <row r="80" spans="1:11" ht="12.75">
      <c r="A80" s="72"/>
      <c r="B80" s="77"/>
      <c r="C80" s="70"/>
      <c r="D80" s="245"/>
      <c r="E80" s="70"/>
      <c r="F80" s="70"/>
      <c r="G80" s="73"/>
      <c r="H80" s="72"/>
      <c r="I80" s="241"/>
      <c r="J80" s="241"/>
      <c r="K80" s="241"/>
    </row>
    <row r="81" spans="1:11" ht="12.75">
      <c r="A81" s="75"/>
      <c r="B81" s="76"/>
      <c r="C81" s="70"/>
      <c r="D81" s="246"/>
      <c r="E81" s="73"/>
      <c r="F81" s="73"/>
      <c r="G81" s="71"/>
      <c r="H81" s="75"/>
      <c r="I81" s="243"/>
      <c r="J81" s="243"/>
      <c r="K81" s="243"/>
    </row>
    <row r="82" spans="1:11" ht="12.75">
      <c r="A82" s="75"/>
      <c r="B82" s="76"/>
      <c r="C82" s="73"/>
      <c r="D82" s="246"/>
      <c r="E82" s="73"/>
      <c r="F82" s="73"/>
      <c r="G82" s="70"/>
      <c r="H82" s="75"/>
      <c r="I82" s="243"/>
      <c r="J82" s="243"/>
      <c r="K82" s="243"/>
    </row>
    <row r="83" spans="1:11" ht="12.75">
      <c r="A83" s="74"/>
      <c r="B83" s="78"/>
      <c r="C83" s="73"/>
      <c r="D83" s="244"/>
      <c r="E83" s="71"/>
      <c r="F83" s="71"/>
      <c r="G83" s="70"/>
      <c r="H83" s="74"/>
      <c r="I83" s="242"/>
      <c r="J83" s="242"/>
      <c r="K83" s="242"/>
    </row>
    <row r="84" spans="1:11" ht="12.75">
      <c r="A84" s="72"/>
      <c r="B84" s="77"/>
      <c r="C84" s="71"/>
      <c r="D84" s="245"/>
      <c r="E84" s="70"/>
      <c r="F84" s="70"/>
      <c r="G84" s="73"/>
      <c r="H84" s="72"/>
      <c r="I84" s="241"/>
      <c r="J84" s="241"/>
      <c r="K84" s="241"/>
    </row>
    <row r="85" spans="1:11" ht="12.75">
      <c r="A85" s="72"/>
      <c r="B85" s="77"/>
      <c r="C85" s="70"/>
      <c r="D85" s="245"/>
      <c r="E85" s="70"/>
      <c r="F85" s="70"/>
      <c r="G85" s="73"/>
      <c r="H85" s="72"/>
      <c r="I85" s="241"/>
      <c r="J85" s="241"/>
      <c r="K85" s="241"/>
    </row>
    <row r="86" spans="1:11" ht="12.75">
      <c r="A86" s="72"/>
      <c r="B86" s="77"/>
      <c r="C86" s="70"/>
      <c r="D86" s="245"/>
      <c r="E86" s="70"/>
      <c r="F86" s="70"/>
      <c r="G86" s="71"/>
      <c r="H86" s="72"/>
      <c r="I86" s="241"/>
      <c r="J86" s="241"/>
      <c r="K86" s="241"/>
    </row>
    <row r="87" spans="1:11" ht="12.75">
      <c r="A87" s="72"/>
      <c r="B87" s="77"/>
      <c r="C87" s="70"/>
      <c r="D87" s="245"/>
      <c r="E87" s="70"/>
      <c r="F87" s="70"/>
      <c r="G87" s="70"/>
      <c r="H87" s="72"/>
      <c r="I87" s="241"/>
      <c r="J87" s="241"/>
      <c r="K87" s="241"/>
    </row>
    <row r="88" spans="1:11" ht="12.75">
      <c r="A88" s="72"/>
      <c r="B88" s="77"/>
      <c r="C88" s="70"/>
      <c r="D88" s="245"/>
      <c r="E88" s="70"/>
      <c r="F88" s="70"/>
      <c r="G88" s="70"/>
      <c r="H88" s="72"/>
      <c r="I88" s="241"/>
      <c r="J88" s="241"/>
      <c r="K88" s="241"/>
    </row>
    <row r="89" spans="1:11" ht="12.75">
      <c r="A89" s="72"/>
      <c r="B89" s="77"/>
      <c r="C89" s="70"/>
      <c r="D89" s="245"/>
      <c r="E89" s="70"/>
      <c r="F89" s="70"/>
      <c r="G89" s="70"/>
      <c r="H89" s="72"/>
      <c r="I89" s="241"/>
      <c r="J89" s="241"/>
      <c r="K89" s="241"/>
    </row>
    <row r="90" spans="1:11" ht="12.75">
      <c r="A90" s="72"/>
      <c r="B90" s="77"/>
      <c r="C90" s="70"/>
      <c r="D90" s="245"/>
      <c r="E90" s="70"/>
      <c r="F90" s="70"/>
      <c r="G90" s="70"/>
      <c r="H90" s="72"/>
      <c r="I90" s="241"/>
      <c r="J90" s="241"/>
      <c r="K90" s="241"/>
    </row>
    <row r="91" spans="1:11" ht="12.75">
      <c r="A91" s="72"/>
      <c r="B91" s="77"/>
      <c r="C91" s="70"/>
      <c r="D91" s="245"/>
      <c r="E91" s="70"/>
      <c r="F91" s="70"/>
      <c r="G91" s="70"/>
      <c r="H91" s="72"/>
      <c r="I91" s="241"/>
      <c r="J91" s="241"/>
      <c r="K91" s="241"/>
    </row>
    <row r="92" spans="1:11" ht="12.75">
      <c r="A92" s="72"/>
      <c r="B92" s="77"/>
      <c r="C92" s="79"/>
      <c r="D92" s="245"/>
      <c r="E92" s="70"/>
      <c r="F92" s="70"/>
      <c r="G92" s="70"/>
      <c r="H92" s="72"/>
      <c r="I92" s="241"/>
      <c r="J92" s="241"/>
      <c r="K92" s="241"/>
    </row>
    <row r="93" spans="1:11" ht="12.75">
      <c r="A93" s="72"/>
      <c r="B93" s="77"/>
      <c r="C93" s="79"/>
      <c r="D93" s="245"/>
      <c r="E93" s="70"/>
      <c r="F93" s="70"/>
      <c r="G93" s="70"/>
      <c r="H93" s="72"/>
      <c r="I93" s="241"/>
      <c r="J93" s="241"/>
      <c r="K93" s="241"/>
    </row>
    <row r="94" spans="1:11" ht="12.75">
      <c r="A94" s="74"/>
      <c r="B94" s="78"/>
      <c r="C94" s="70"/>
      <c r="D94" s="244"/>
      <c r="E94" s="71"/>
      <c r="F94" s="71"/>
      <c r="G94" s="70"/>
      <c r="H94" s="74"/>
      <c r="I94" s="242"/>
      <c r="J94" s="242"/>
      <c r="K94" s="242"/>
    </row>
    <row r="95" spans="1:11" ht="12.75">
      <c r="A95" s="72"/>
      <c r="B95" s="77"/>
      <c r="C95" s="71"/>
      <c r="D95" s="245"/>
      <c r="E95" s="70"/>
      <c r="F95" s="70"/>
      <c r="G95" s="70"/>
      <c r="H95" s="72"/>
      <c r="I95" s="241"/>
      <c r="J95" s="241"/>
      <c r="K95" s="241"/>
    </row>
    <row r="96" spans="1:11" ht="12.75">
      <c r="A96" s="74"/>
      <c r="B96" s="78"/>
      <c r="C96" s="70"/>
      <c r="D96" s="244"/>
      <c r="E96" s="71"/>
      <c r="F96" s="71"/>
      <c r="G96" s="70"/>
      <c r="H96" s="74"/>
      <c r="I96" s="242"/>
      <c r="J96" s="242"/>
      <c r="K96" s="242"/>
    </row>
    <row r="97" spans="1:11" ht="12.75">
      <c r="A97" s="72"/>
      <c r="B97" s="77"/>
      <c r="C97" s="71"/>
      <c r="D97" s="245"/>
      <c r="E97" s="70"/>
      <c r="F97" s="70"/>
      <c r="G97" s="71"/>
      <c r="H97" s="72"/>
      <c r="I97" s="241"/>
      <c r="J97" s="241"/>
      <c r="K97" s="241"/>
    </row>
    <row r="98" spans="1:11" ht="12.75">
      <c r="A98" s="72"/>
      <c r="B98" s="77"/>
      <c r="C98" s="70"/>
      <c r="D98" s="245"/>
      <c r="E98" s="70"/>
      <c r="F98" s="70"/>
      <c r="G98" s="70"/>
      <c r="H98" s="72"/>
      <c r="I98" s="241"/>
      <c r="J98" s="241"/>
      <c r="K98" s="241"/>
    </row>
    <row r="99" spans="1:11" ht="12.75">
      <c r="A99" s="72"/>
      <c r="B99" s="77"/>
      <c r="C99" s="70"/>
      <c r="D99" s="245"/>
      <c r="E99" s="70"/>
      <c r="F99" s="70"/>
      <c r="G99" s="71"/>
      <c r="H99" s="72"/>
      <c r="I99" s="241"/>
      <c r="J99" s="241"/>
      <c r="K99" s="241"/>
    </row>
    <row r="100" spans="1:11" ht="12.75">
      <c r="A100" s="74"/>
      <c r="B100" s="78"/>
      <c r="C100" s="70"/>
      <c r="D100" s="244"/>
      <c r="E100" s="71"/>
      <c r="F100" s="71"/>
      <c r="G100" s="70"/>
      <c r="H100" s="74"/>
      <c r="I100" s="242"/>
      <c r="J100" s="242"/>
      <c r="K100" s="242"/>
    </row>
    <row r="101" spans="1:11" ht="12.75">
      <c r="A101" s="72"/>
      <c r="B101" s="77"/>
      <c r="C101" s="71"/>
      <c r="D101" s="245"/>
      <c r="E101" s="70"/>
      <c r="F101" s="70"/>
      <c r="G101" s="70"/>
      <c r="H101" s="72"/>
      <c r="I101" s="241"/>
      <c r="J101" s="241"/>
      <c r="K101" s="241"/>
    </row>
    <row r="102" spans="1:11" ht="12.75">
      <c r="A102" s="74"/>
      <c r="B102" s="78"/>
      <c r="C102" s="70"/>
      <c r="D102" s="244"/>
      <c r="E102" s="71"/>
      <c r="F102" s="71"/>
      <c r="G102" s="70"/>
      <c r="H102" s="74"/>
      <c r="I102" s="242"/>
      <c r="J102" s="242"/>
      <c r="K102" s="242"/>
    </row>
    <row r="103" spans="1:11" ht="12.75">
      <c r="A103" s="72"/>
      <c r="B103" s="77"/>
      <c r="C103" s="71"/>
      <c r="D103" s="245"/>
      <c r="E103" s="70"/>
      <c r="F103" s="70"/>
      <c r="G103" s="71"/>
      <c r="H103" s="72"/>
      <c r="I103" s="241"/>
      <c r="J103" s="241"/>
      <c r="K103" s="241"/>
    </row>
    <row r="104" spans="1:11" ht="12.75">
      <c r="A104" s="75"/>
      <c r="B104" s="76"/>
      <c r="C104" s="70"/>
      <c r="D104" s="246"/>
      <c r="E104" s="73"/>
      <c r="F104" s="73"/>
      <c r="G104" s="70"/>
      <c r="H104" s="75"/>
      <c r="I104" s="243"/>
      <c r="J104" s="243"/>
      <c r="K104" s="243"/>
    </row>
    <row r="105" spans="1:11" ht="12.75">
      <c r="A105" s="75"/>
      <c r="B105" s="76"/>
      <c r="C105" s="73"/>
      <c r="D105" s="246"/>
      <c r="E105" s="73"/>
      <c r="F105" s="73"/>
      <c r="G105" s="71"/>
      <c r="H105" s="75"/>
      <c r="I105" s="243"/>
      <c r="J105" s="243"/>
      <c r="K105" s="243"/>
    </row>
    <row r="106" spans="1:11" ht="12.75">
      <c r="A106" s="74"/>
      <c r="B106" s="78"/>
      <c r="C106" s="73"/>
      <c r="D106" s="244"/>
      <c r="E106" s="71"/>
      <c r="F106" s="71"/>
      <c r="G106" s="70"/>
      <c r="H106" s="74"/>
      <c r="I106" s="242"/>
      <c r="J106" s="242"/>
      <c r="K106" s="242"/>
    </row>
    <row r="107" spans="1:11" ht="12.75">
      <c r="A107" s="72"/>
      <c r="B107" s="77"/>
      <c r="C107" s="71"/>
      <c r="D107" s="245"/>
      <c r="E107" s="70"/>
      <c r="F107" s="70"/>
      <c r="G107" s="73"/>
      <c r="H107" s="72"/>
      <c r="I107" s="241"/>
      <c r="J107" s="241"/>
      <c r="K107" s="241"/>
    </row>
    <row r="108" spans="1:11" ht="12.75">
      <c r="A108" s="74"/>
      <c r="B108" s="78"/>
      <c r="C108" s="70"/>
      <c r="D108" s="244"/>
      <c r="E108" s="71"/>
      <c r="F108" s="71"/>
      <c r="G108" s="73"/>
      <c r="H108" s="74"/>
      <c r="I108" s="242"/>
      <c r="J108" s="242"/>
      <c r="K108" s="242"/>
    </row>
    <row r="109" spans="1:11" ht="12.75">
      <c r="A109" s="72"/>
      <c r="B109" s="77"/>
      <c r="C109" s="71"/>
      <c r="D109" s="245"/>
      <c r="E109" s="70"/>
      <c r="F109" s="70"/>
      <c r="G109" s="71"/>
      <c r="H109" s="72"/>
      <c r="I109" s="241"/>
      <c r="J109" s="241"/>
      <c r="K109" s="241"/>
    </row>
    <row r="110" spans="1:11" ht="12.75">
      <c r="A110" s="72"/>
      <c r="B110" s="77"/>
      <c r="C110" s="70"/>
      <c r="D110" s="245"/>
      <c r="E110" s="70"/>
      <c r="F110" s="70"/>
      <c r="G110" s="70"/>
      <c r="H110" s="72"/>
      <c r="I110" s="241"/>
      <c r="J110" s="241"/>
      <c r="K110" s="241"/>
    </row>
    <row r="111" spans="1:11" ht="12.75">
      <c r="A111" s="75"/>
      <c r="B111" s="76"/>
      <c r="C111" s="70"/>
      <c r="D111" s="246"/>
      <c r="E111" s="73"/>
      <c r="F111" s="73"/>
      <c r="G111" s="71"/>
      <c r="H111" s="75"/>
      <c r="I111" s="243"/>
      <c r="J111" s="243"/>
      <c r="K111" s="243"/>
    </row>
    <row r="112" spans="1:11" ht="12.75">
      <c r="A112" s="74"/>
      <c r="B112" s="78"/>
      <c r="C112" s="73"/>
      <c r="D112" s="244"/>
      <c r="E112" s="71"/>
      <c r="F112" s="71"/>
      <c r="G112" s="70"/>
      <c r="H112" s="74"/>
      <c r="I112" s="242"/>
      <c r="J112" s="242"/>
      <c r="K112" s="242"/>
    </row>
    <row r="113" spans="1:11" ht="12.75">
      <c r="A113" s="72"/>
      <c r="B113" s="77"/>
      <c r="C113" s="71"/>
      <c r="D113" s="245"/>
      <c r="E113" s="70"/>
      <c r="F113" s="70"/>
      <c r="G113" s="70"/>
      <c r="H113" s="72"/>
      <c r="I113" s="241"/>
      <c r="J113" s="241"/>
      <c r="K113" s="241"/>
    </row>
    <row r="114" spans="1:11" ht="12.75">
      <c r="A114" s="74"/>
      <c r="B114" s="78"/>
      <c r="C114" s="70"/>
      <c r="D114" s="244"/>
      <c r="E114" s="71"/>
      <c r="F114" s="71"/>
      <c r="G114" s="73"/>
      <c r="H114" s="74"/>
      <c r="I114" s="242"/>
      <c r="J114" s="242"/>
      <c r="K114" s="242"/>
    </row>
    <row r="115" spans="1:11" ht="12.75">
      <c r="A115" s="72"/>
      <c r="B115" s="77"/>
      <c r="C115" s="71"/>
      <c r="D115" s="70"/>
      <c r="E115" s="70"/>
      <c r="F115" s="70"/>
      <c r="G115" s="71"/>
      <c r="H115" s="72"/>
      <c r="I115" s="241"/>
      <c r="J115" s="241"/>
      <c r="K115" s="241"/>
    </row>
    <row r="116" spans="1:11" ht="12.75">
      <c r="A116" s="75"/>
      <c r="B116" s="76"/>
      <c r="C116" s="70"/>
      <c r="D116" s="73"/>
      <c r="E116" s="73"/>
      <c r="F116" s="73"/>
      <c r="G116" s="70"/>
      <c r="H116" s="75"/>
      <c r="I116" s="243"/>
      <c r="J116" s="243"/>
      <c r="K116" s="243"/>
    </row>
    <row r="117" spans="1:11" ht="12.75">
      <c r="A117" s="75"/>
      <c r="B117" s="76"/>
      <c r="C117" s="73"/>
      <c r="D117" s="73"/>
      <c r="E117" s="73"/>
      <c r="F117" s="73"/>
      <c r="G117" s="71"/>
      <c r="H117" s="75"/>
      <c r="I117" s="243"/>
      <c r="J117" s="243"/>
      <c r="K117" s="243"/>
    </row>
    <row r="118" spans="1:11" ht="12.75">
      <c r="A118" s="74"/>
      <c r="B118" s="78"/>
      <c r="C118" s="73"/>
      <c r="D118" s="71"/>
      <c r="E118" s="71"/>
      <c r="F118" s="71"/>
      <c r="G118" s="70"/>
      <c r="H118" s="74"/>
      <c r="I118" s="242"/>
      <c r="J118" s="242"/>
      <c r="K118" s="242"/>
    </row>
    <row r="119" spans="1:11" ht="12.75">
      <c r="A119" s="72"/>
      <c r="B119" s="77"/>
      <c r="C119" s="71"/>
      <c r="D119" s="70"/>
      <c r="E119" s="70"/>
      <c r="F119" s="70"/>
      <c r="G119" s="73"/>
      <c r="H119" s="72"/>
      <c r="I119" s="241"/>
      <c r="J119" s="241"/>
      <c r="K119" s="241"/>
    </row>
    <row r="120" spans="1:11" ht="12.75">
      <c r="A120" s="74"/>
      <c r="B120" s="78"/>
      <c r="C120" s="70"/>
      <c r="D120" s="71"/>
      <c r="E120" s="71"/>
      <c r="F120" s="71"/>
      <c r="G120" s="73"/>
      <c r="H120" s="74"/>
      <c r="I120" s="242"/>
      <c r="J120" s="242"/>
      <c r="K120" s="242"/>
    </row>
    <row r="121" spans="1:11" ht="12.75">
      <c r="A121" s="72"/>
      <c r="B121" s="77"/>
      <c r="C121" s="71"/>
      <c r="D121" s="70"/>
      <c r="E121" s="70"/>
      <c r="F121" s="70"/>
      <c r="G121" s="71"/>
      <c r="H121" s="72"/>
      <c r="I121" s="241"/>
      <c r="J121" s="241"/>
      <c r="K121" s="241"/>
    </row>
    <row r="122" spans="1:11" ht="12.75">
      <c r="A122" s="74"/>
      <c r="B122" s="78"/>
      <c r="C122" s="70"/>
      <c r="D122" s="71"/>
      <c r="E122" s="71"/>
      <c r="F122" s="71"/>
      <c r="G122" s="70"/>
      <c r="H122" s="74"/>
      <c r="I122" s="242"/>
      <c r="J122" s="242"/>
      <c r="K122" s="242"/>
    </row>
    <row r="123" spans="1:11" ht="12.75">
      <c r="A123" s="72"/>
      <c r="B123" s="77"/>
      <c r="C123" s="71"/>
      <c r="D123" s="70"/>
      <c r="E123" s="70"/>
      <c r="F123" s="70"/>
      <c r="G123" s="71"/>
      <c r="H123" s="72"/>
      <c r="I123" s="241"/>
      <c r="J123" s="241"/>
      <c r="K123" s="241"/>
    </row>
    <row r="124" spans="1:11" ht="12.75">
      <c r="A124" s="74"/>
      <c r="B124" s="78"/>
      <c r="C124" s="70"/>
      <c r="D124" s="71"/>
      <c r="E124" s="71"/>
      <c r="F124" s="71"/>
      <c r="G124" s="70"/>
      <c r="H124" s="74"/>
      <c r="I124" s="242"/>
      <c r="J124" s="242"/>
      <c r="K124" s="242"/>
    </row>
    <row r="125" spans="1:11" ht="12.75">
      <c r="A125" s="72"/>
      <c r="B125" s="77"/>
      <c r="C125" s="71"/>
      <c r="D125" s="70"/>
      <c r="E125" s="70"/>
      <c r="F125" s="70"/>
      <c r="G125" s="71"/>
      <c r="H125" s="72"/>
      <c r="I125" s="241"/>
      <c r="J125" s="241"/>
      <c r="K125" s="241"/>
    </row>
    <row r="126" spans="1:11" ht="12.75">
      <c r="A126" s="75"/>
      <c r="B126" s="76"/>
      <c r="C126" s="70"/>
      <c r="D126" s="73"/>
      <c r="E126" s="73"/>
      <c r="F126" s="73"/>
      <c r="G126" s="70"/>
      <c r="H126" s="75"/>
      <c r="I126" s="243"/>
      <c r="J126" s="243"/>
      <c r="K126" s="243"/>
    </row>
    <row r="127" spans="1:11" ht="12.75">
      <c r="A127" s="74"/>
      <c r="B127" s="78"/>
      <c r="C127" s="73"/>
      <c r="D127" s="71"/>
      <c r="E127" s="71"/>
      <c r="F127" s="71"/>
      <c r="G127" s="71"/>
      <c r="H127" s="74"/>
      <c r="I127" s="242"/>
      <c r="J127" s="242"/>
      <c r="K127" s="242"/>
    </row>
    <row r="128" spans="1:11" ht="12.75">
      <c r="A128" s="72"/>
      <c r="B128" s="77"/>
      <c r="C128" s="71"/>
      <c r="D128" s="70"/>
      <c r="E128" s="70"/>
      <c r="F128" s="70"/>
      <c r="G128" s="70"/>
      <c r="H128" s="72"/>
      <c r="I128" s="241"/>
      <c r="J128" s="241"/>
      <c r="K128" s="241"/>
    </row>
    <row r="129" spans="1:11" ht="12.75">
      <c r="A129" s="74"/>
      <c r="B129" s="78"/>
      <c r="C129" s="70"/>
      <c r="D129" s="71"/>
      <c r="E129" s="71"/>
      <c r="F129" s="71"/>
      <c r="G129" s="73"/>
      <c r="H129" s="74"/>
      <c r="I129" s="242"/>
      <c r="J129" s="242"/>
      <c r="K129" s="242"/>
    </row>
    <row r="130" spans="1:11" ht="12.75">
      <c r="A130" s="72"/>
      <c r="B130" s="77"/>
      <c r="C130" s="71"/>
      <c r="D130" s="70"/>
      <c r="E130" s="70"/>
      <c r="F130" s="70"/>
      <c r="G130" s="71"/>
      <c r="H130" s="72"/>
      <c r="I130" s="241"/>
      <c r="J130" s="241"/>
      <c r="K130" s="241"/>
    </row>
    <row r="131" spans="1:11" ht="12.75">
      <c r="A131" s="74"/>
      <c r="B131" s="78"/>
      <c r="C131" s="70"/>
      <c r="D131" s="71"/>
      <c r="E131" s="71"/>
      <c r="F131" s="71"/>
      <c r="G131" s="70"/>
      <c r="H131" s="74"/>
      <c r="I131" s="242"/>
      <c r="J131" s="242"/>
      <c r="K131" s="242"/>
    </row>
    <row r="132" spans="1:11" ht="12.75">
      <c r="A132" s="72"/>
      <c r="B132" s="77"/>
      <c r="C132" s="71"/>
      <c r="D132" s="70"/>
      <c r="E132" s="70"/>
      <c r="F132" s="70"/>
      <c r="G132" s="71"/>
      <c r="H132" s="72"/>
      <c r="I132" s="241"/>
      <c r="J132" s="241"/>
      <c r="K132" s="241"/>
    </row>
    <row r="133" spans="1:11" ht="12.75">
      <c r="A133" s="74"/>
      <c r="B133" s="78"/>
      <c r="C133" s="70"/>
      <c r="D133" s="71"/>
      <c r="E133" s="71"/>
      <c r="F133" s="71"/>
      <c r="G133" s="70"/>
      <c r="H133" s="74"/>
      <c r="I133" s="242"/>
      <c r="J133" s="242"/>
      <c r="K133" s="242"/>
    </row>
    <row r="134" spans="1:11" ht="12.75">
      <c r="A134" s="72"/>
      <c r="B134" s="77"/>
      <c r="C134" s="71"/>
      <c r="D134" s="70"/>
      <c r="E134" s="70"/>
      <c r="F134" s="70"/>
      <c r="G134" s="71"/>
      <c r="H134" s="72"/>
      <c r="I134" s="241"/>
      <c r="J134" s="241"/>
      <c r="K134" s="241"/>
    </row>
    <row r="135" spans="1:11" ht="12.75">
      <c r="A135" s="74"/>
      <c r="B135" s="78"/>
      <c r="C135" s="70"/>
      <c r="D135" s="71"/>
      <c r="E135" s="71"/>
      <c r="F135" s="71"/>
      <c r="G135" s="70"/>
      <c r="H135" s="74"/>
      <c r="I135" s="242"/>
      <c r="J135" s="242"/>
      <c r="K135" s="242"/>
    </row>
    <row r="136" spans="1:11" ht="12.75">
      <c r="A136" s="72"/>
      <c r="B136" s="77"/>
      <c r="C136" s="71"/>
      <c r="D136" s="70"/>
      <c r="E136" s="70"/>
      <c r="F136" s="70"/>
      <c r="G136" s="71"/>
      <c r="H136" s="72"/>
      <c r="I136" s="241"/>
      <c r="J136" s="241"/>
      <c r="K136" s="241"/>
    </row>
    <row r="137" spans="1:11" ht="12.75">
      <c r="A137" s="75"/>
      <c r="B137" s="76"/>
      <c r="C137" s="70"/>
      <c r="D137" s="73"/>
      <c r="E137" s="73"/>
      <c r="F137" s="73"/>
      <c r="G137" s="70"/>
      <c r="H137" s="75"/>
      <c r="I137" s="243"/>
      <c r="J137" s="243"/>
      <c r="K137" s="243"/>
    </row>
    <row r="138" spans="1:11" ht="12.75">
      <c r="A138" s="74"/>
      <c r="B138" s="78"/>
      <c r="C138" s="73"/>
      <c r="D138" s="71"/>
      <c r="E138" s="71"/>
      <c r="F138" s="71"/>
      <c r="G138" s="71"/>
      <c r="H138" s="74"/>
      <c r="I138" s="242"/>
      <c r="J138" s="242"/>
      <c r="K138" s="242"/>
    </row>
    <row r="139" spans="1:11" ht="12.75">
      <c r="A139" s="72"/>
      <c r="B139" s="77"/>
      <c r="C139" s="71"/>
      <c r="D139" s="70"/>
      <c r="E139" s="70"/>
      <c r="F139" s="70"/>
      <c r="G139" s="70"/>
      <c r="H139" s="72"/>
      <c r="I139" s="241"/>
      <c r="J139" s="241"/>
      <c r="K139" s="241"/>
    </row>
    <row r="140" spans="1:11" ht="12.75">
      <c r="A140" s="74"/>
      <c r="B140" s="78"/>
      <c r="C140" s="70"/>
      <c r="D140" s="71"/>
      <c r="E140" s="71"/>
      <c r="F140" s="71"/>
      <c r="G140" s="73"/>
      <c r="H140" s="74"/>
      <c r="I140" s="242"/>
      <c r="J140" s="242"/>
      <c r="K140" s="242"/>
    </row>
    <row r="141" spans="1:11" ht="12.75">
      <c r="A141" s="72"/>
      <c r="B141" s="77"/>
      <c r="C141" s="71"/>
      <c r="D141" s="70"/>
      <c r="E141" s="70"/>
      <c r="F141" s="70"/>
      <c r="G141" s="71"/>
      <c r="H141" s="72"/>
      <c r="I141" s="241"/>
      <c r="J141" s="241"/>
      <c r="K141" s="241"/>
    </row>
    <row r="142" spans="1:11" ht="12.75">
      <c r="A142" s="75"/>
      <c r="B142" s="76"/>
      <c r="C142" s="70"/>
      <c r="D142" s="73"/>
      <c r="E142" s="73"/>
      <c r="F142" s="73"/>
      <c r="G142" s="70"/>
      <c r="H142" s="75"/>
      <c r="I142" s="243"/>
      <c r="J142" s="243"/>
      <c r="K142" s="243"/>
    </row>
    <row r="143" spans="1:11" ht="12.75">
      <c r="A143" s="74"/>
      <c r="B143" s="74"/>
      <c r="C143" s="73"/>
      <c r="D143" s="71"/>
      <c r="E143" s="71"/>
      <c r="F143" s="71"/>
      <c r="G143" s="71"/>
      <c r="H143" s="74"/>
      <c r="I143" s="242"/>
      <c r="J143" s="242"/>
      <c r="K143" s="242"/>
    </row>
    <row r="144" spans="1:11" ht="12.75">
      <c r="A144" s="72"/>
      <c r="B144" s="72"/>
      <c r="C144" s="71"/>
      <c r="D144" s="70"/>
      <c r="E144" s="70"/>
      <c r="F144" s="70"/>
      <c r="G144" s="70"/>
      <c r="H144" s="72"/>
      <c r="I144" s="241"/>
      <c r="J144" s="241"/>
      <c r="K144" s="241"/>
    </row>
    <row r="145" spans="1:11" ht="12.75">
      <c r="A145" s="74"/>
      <c r="B145" s="74"/>
      <c r="C145" s="70"/>
      <c r="D145" s="71"/>
      <c r="E145" s="71"/>
      <c r="F145" s="71"/>
      <c r="G145" s="73"/>
      <c r="H145" s="74"/>
      <c r="I145" s="242"/>
      <c r="J145" s="242"/>
      <c r="K145" s="242"/>
    </row>
    <row r="146" spans="1:11" ht="12.75">
      <c r="A146" s="72"/>
      <c r="B146" s="72"/>
      <c r="C146" s="71"/>
      <c r="D146" s="70"/>
      <c r="E146" s="70"/>
      <c r="F146" s="70"/>
      <c r="G146" s="71"/>
      <c r="H146" s="72"/>
      <c r="I146" s="241"/>
      <c r="J146" s="241"/>
      <c r="K146" s="241"/>
    </row>
    <row r="147" spans="1:11" ht="12.75">
      <c r="A147" s="75"/>
      <c r="B147" s="75"/>
      <c r="C147" s="70"/>
      <c r="D147" s="73"/>
      <c r="E147" s="73"/>
      <c r="F147" s="73"/>
      <c r="G147" s="70"/>
      <c r="H147" s="75"/>
      <c r="I147" s="243"/>
      <c r="J147" s="243"/>
      <c r="K147" s="243"/>
    </row>
    <row r="148" spans="1:11" ht="12.75">
      <c r="A148" s="74"/>
      <c r="B148" s="74"/>
      <c r="C148" s="73"/>
      <c r="D148" s="71"/>
      <c r="E148" s="71"/>
      <c r="F148" s="71"/>
      <c r="G148" s="71"/>
      <c r="H148" s="74"/>
      <c r="I148" s="242"/>
      <c r="J148" s="242"/>
      <c r="K148" s="242"/>
    </row>
    <row r="149" spans="1:11" ht="12.75">
      <c r="A149" s="72"/>
      <c r="B149" s="72"/>
      <c r="C149" s="71"/>
      <c r="D149" s="70"/>
      <c r="E149" s="70"/>
      <c r="F149" s="70"/>
      <c r="G149" s="70"/>
      <c r="H149" s="72"/>
      <c r="I149" s="241"/>
      <c r="J149" s="241"/>
      <c r="K149" s="241"/>
    </row>
    <row r="150" spans="1:11" ht="12.75">
      <c r="A150" s="75"/>
      <c r="B150" s="75"/>
      <c r="C150" s="70"/>
      <c r="D150" s="73"/>
      <c r="E150" s="73"/>
      <c r="F150" s="73"/>
      <c r="G150" s="73"/>
      <c r="H150" s="75"/>
      <c r="I150" s="243"/>
      <c r="J150" s="243"/>
      <c r="K150" s="243"/>
    </row>
    <row r="151" spans="1:11" ht="12.75">
      <c r="A151" s="74"/>
      <c r="B151" s="74"/>
      <c r="C151" s="73"/>
      <c r="D151" s="71"/>
      <c r="E151" s="71"/>
      <c r="F151" s="71"/>
      <c r="G151" s="71"/>
      <c r="H151" s="74"/>
      <c r="I151" s="242"/>
      <c r="J151" s="242"/>
      <c r="K151" s="242"/>
    </row>
    <row r="152" spans="1:11" ht="12.75">
      <c r="A152" s="72"/>
      <c r="B152" s="72"/>
      <c r="C152" s="71"/>
      <c r="D152" s="70"/>
      <c r="E152" s="70"/>
      <c r="F152" s="70"/>
      <c r="G152" s="70"/>
      <c r="H152" s="72"/>
      <c r="I152" s="241"/>
      <c r="J152" s="241"/>
      <c r="K152" s="241"/>
    </row>
    <row r="153" spans="1:11" ht="12.75">
      <c r="A153" s="74"/>
      <c r="B153" s="74"/>
      <c r="C153" s="70"/>
      <c r="D153" s="71"/>
      <c r="E153" s="71"/>
      <c r="F153" s="71"/>
      <c r="G153" s="73"/>
      <c r="H153" s="74"/>
      <c r="I153" s="242"/>
      <c r="J153" s="242"/>
      <c r="K153" s="242"/>
    </row>
    <row r="154" spans="1:11" ht="12.75">
      <c r="A154" s="72"/>
      <c r="B154" s="72"/>
      <c r="C154" s="71"/>
      <c r="D154" s="70"/>
      <c r="E154" s="70"/>
      <c r="F154" s="70"/>
      <c r="G154" s="71"/>
      <c r="H154" s="72"/>
      <c r="I154" s="241"/>
      <c r="J154" s="241"/>
      <c r="K154" s="241"/>
    </row>
    <row r="155" spans="1:11" ht="12.75">
      <c r="A155" s="75"/>
      <c r="B155" s="75"/>
      <c r="C155" s="70"/>
      <c r="D155" s="73"/>
      <c r="E155" s="73"/>
      <c r="F155" s="73"/>
      <c r="G155" s="70"/>
      <c r="H155" s="75"/>
      <c r="I155" s="243"/>
      <c r="J155" s="243"/>
      <c r="K155" s="243"/>
    </row>
    <row r="156" spans="1:11" ht="12.75">
      <c r="A156" s="74"/>
      <c r="B156" s="74"/>
      <c r="C156" s="73"/>
      <c r="D156" s="71"/>
      <c r="E156" s="71"/>
      <c r="F156" s="71"/>
      <c r="G156" s="71"/>
      <c r="H156" s="74"/>
      <c r="I156" s="242"/>
      <c r="J156" s="242"/>
      <c r="K156" s="242"/>
    </row>
    <row r="157" spans="1:11" ht="12.75">
      <c r="A157" s="72"/>
      <c r="B157" s="72"/>
      <c r="C157" s="71"/>
      <c r="D157" s="70"/>
      <c r="E157" s="70"/>
      <c r="F157" s="70"/>
      <c r="G157" s="70"/>
      <c r="H157" s="72"/>
      <c r="I157" s="241"/>
      <c r="J157" s="241"/>
      <c r="K157" s="241"/>
    </row>
    <row r="158" spans="1:11" ht="12.75">
      <c r="A158" s="74"/>
      <c r="B158" s="74"/>
      <c r="C158" s="70"/>
      <c r="D158" s="71"/>
      <c r="E158" s="71"/>
      <c r="F158" s="71"/>
      <c r="G158" s="73"/>
      <c r="H158" s="74"/>
      <c r="I158" s="242"/>
      <c r="J158" s="242"/>
      <c r="K158" s="242"/>
    </row>
    <row r="159" spans="1:11" ht="12.75">
      <c r="A159" s="72"/>
      <c r="B159" s="72"/>
      <c r="C159" s="71"/>
      <c r="D159" s="70"/>
      <c r="E159" s="70"/>
      <c r="F159" s="70"/>
      <c r="G159" s="71"/>
      <c r="H159" s="72"/>
      <c r="I159" s="241"/>
      <c r="J159" s="241"/>
      <c r="K159" s="241"/>
    </row>
    <row r="160" spans="1:11" ht="12.75">
      <c r="A160" s="75"/>
      <c r="B160" s="75"/>
      <c r="C160" s="70"/>
      <c r="D160" s="73"/>
      <c r="E160" s="73"/>
      <c r="F160" s="73"/>
      <c r="G160" s="70"/>
      <c r="H160" s="75"/>
      <c r="I160" s="243"/>
      <c r="J160" s="243"/>
      <c r="K160" s="243"/>
    </row>
    <row r="161" spans="1:11" ht="12.75">
      <c r="A161" s="74"/>
      <c r="B161" s="74"/>
      <c r="C161" s="73"/>
      <c r="D161" s="71"/>
      <c r="E161" s="71"/>
      <c r="F161" s="71"/>
      <c r="G161" s="71"/>
      <c r="H161" s="74"/>
      <c r="I161" s="242"/>
      <c r="J161" s="242"/>
      <c r="K161" s="242"/>
    </row>
    <row r="162" spans="1:11" ht="12.75">
      <c r="A162" s="72"/>
      <c r="B162" s="72"/>
      <c r="C162" s="71"/>
      <c r="D162" s="70"/>
      <c r="E162" s="70"/>
      <c r="F162" s="70"/>
      <c r="G162" s="70"/>
      <c r="H162" s="72"/>
      <c r="I162" s="241"/>
      <c r="J162" s="241"/>
      <c r="K162" s="241"/>
    </row>
    <row r="163" spans="1:11" ht="12.75">
      <c r="A163" s="74"/>
      <c r="B163" s="74"/>
      <c r="C163" s="70"/>
      <c r="D163" s="71"/>
      <c r="E163" s="71"/>
      <c r="F163" s="71"/>
      <c r="G163" s="73"/>
      <c r="H163" s="74"/>
      <c r="I163" s="242"/>
      <c r="J163" s="242"/>
      <c r="K163" s="242"/>
    </row>
    <row r="164" spans="1:11" ht="12.75">
      <c r="A164" s="72"/>
      <c r="B164" s="72"/>
      <c r="C164" s="71"/>
      <c r="D164" s="70"/>
      <c r="E164" s="70"/>
      <c r="F164" s="70"/>
      <c r="G164" s="71"/>
      <c r="H164" s="72"/>
      <c r="I164" s="241"/>
      <c r="J164" s="241"/>
      <c r="K164" s="241"/>
    </row>
    <row r="165" spans="1:11" ht="12.75">
      <c r="A165" s="74"/>
      <c r="B165" s="74"/>
      <c r="C165" s="70"/>
      <c r="D165" s="71"/>
      <c r="E165" s="71"/>
      <c r="F165" s="71"/>
      <c r="G165" s="70"/>
      <c r="H165" s="74"/>
      <c r="I165" s="242"/>
      <c r="J165" s="242"/>
      <c r="K165" s="242"/>
    </row>
    <row r="166" spans="1:11" ht="12.75">
      <c r="A166" s="72"/>
      <c r="B166" s="72"/>
      <c r="C166" s="71"/>
      <c r="D166" s="70"/>
      <c r="E166" s="70"/>
      <c r="F166" s="70"/>
      <c r="G166" s="71"/>
      <c r="H166" s="72"/>
      <c r="I166" s="241"/>
      <c r="J166" s="241"/>
      <c r="K166" s="241"/>
    </row>
    <row r="167" spans="1:11" ht="12.75">
      <c r="A167" s="74"/>
      <c r="B167" s="74"/>
      <c r="C167" s="70"/>
      <c r="D167" s="71"/>
      <c r="E167" s="71"/>
      <c r="F167" s="71"/>
      <c r="G167" s="70"/>
      <c r="H167" s="74"/>
      <c r="I167" s="242"/>
      <c r="J167" s="242"/>
      <c r="K167" s="242"/>
    </row>
    <row r="168" spans="1:11" ht="12.75">
      <c r="A168" s="72"/>
      <c r="B168" s="72"/>
      <c r="C168" s="71"/>
      <c r="D168" s="70"/>
      <c r="E168" s="70"/>
      <c r="F168" s="70"/>
      <c r="G168" s="71"/>
      <c r="H168" s="72"/>
      <c r="I168" s="241"/>
      <c r="J168" s="241"/>
      <c r="K168" s="241"/>
    </row>
    <row r="169" spans="1:11" ht="12.75">
      <c r="A169" s="75"/>
      <c r="B169" s="75"/>
      <c r="C169" s="70"/>
      <c r="D169" s="73"/>
      <c r="E169" s="73"/>
      <c r="F169" s="73"/>
      <c r="G169" s="70"/>
      <c r="H169" s="75"/>
      <c r="I169" s="243"/>
      <c r="J169" s="243"/>
      <c r="K169" s="243"/>
    </row>
    <row r="170" spans="1:11" ht="12.75">
      <c r="A170" s="74"/>
      <c r="B170" s="74"/>
      <c r="C170" s="73"/>
      <c r="D170" s="71"/>
      <c r="E170" s="71"/>
      <c r="F170" s="71"/>
      <c r="G170" s="71"/>
      <c r="H170" s="74"/>
      <c r="I170" s="242"/>
      <c r="J170" s="242"/>
      <c r="K170" s="242"/>
    </row>
    <row r="171" spans="1:11" ht="12.75">
      <c r="A171" s="72"/>
      <c r="B171" s="72"/>
      <c r="C171" s="71"/>
      <c r="D171" s="70"/>
      <c r="E171" s="70"/>
      <c r="F171" s="70"/>
      <c r="G171" s="70"/>
      <c r="H171" s="72"/>
      <c r="I171" s="241"/>
      <c r="J171" s="241"/>
      <c r="K171" s="241"/>
    </row>
    <row r="172" spans="1:11" ht="12.75">
      <c r="A172" s="75"/>
      <c r="B172" s="75"/>
      <c r="C172" s="70"/>
      <c r="D172" s="73"/>
      <c r="E172" s="73"/>
      <c r="F172" s="73"/>
      <c r="G172" s="73"/>
      <c r="H172" s="75"/>
      <c r="I172" s="243"/>
      <c r="J172" s="243"/>
      <c r="K172" s="243"/>
    </row>
    <row r="173" spans="1:11" ht="12.75">
      <c r="A173" s="75"/>
      <c r="B173" s="75"/>
      <c r="C173" s="73"/>
      <c r="D173" s="73"/>
      <c r="E173" s="73"/>
      <c r="F173" s="73"/>
      <c r="G173" s="71"/>
      <c r="H173" s="75"/>
      <c r="I173" s="243"/>
      <c r="J173" s="243"/>
      <c r="K173" s="243"/>
    </row>
    <row r="174" spans="1:11" ht="12.75">
      <c r="A174" s="74"/>
      <c r="B174" s="74"/>
      <c r="C174" s="73"/>
      <c r="D174" s="71"/>
      <c r="E174" s="71"/>
      <c r="F174" s="71"/>
      <c r="G174" s="70"/>
      <c r="H174" s="74"/>
      <c r="I174" s="242"/>
      <c r="J174" s="242"/>
      <c r="K174" s="242"/>
    </row>
    <row r="175" spans="1:11" ht="12.75">
      <c r="A175" s="72"/>
      <c r="B175" s="72"/>
      <c r="C175" s="71"/>
      <c r="D175" s="70"/>
      <c r="E175" s="70"/>
      <c r="F175" s="70"/>
      <c r="G175" s="73"/>
      <c r="H175" s="72"/>
      <c r="I175" s="241"/>
      <c r="J175" s="241"/>
      <c r="K175" s="241"/>
    </row>
    <row r="176" spans="1:11" ht="12.75">
      <c r="A176" s="75"/>
      <c r="B176" s="75"/>
      <c r="C176" s="70"/>
      <c r="D176" s="73"/>
      <c r="E176" s="73"/>
      <c r="F176" s="73"/>
      <c r="G176" s="73"/>
      <c r="H176" s="75"/>
      <c r="I176" s="243"/>
      <c r="J176" s="243"/>
      <c r="K176" s="243"/>
    </row>
    <row r="177" spans="1:11" ht="12.75">
      <c r="A177" s="74"/>
      <c r="B177" s="74"/>
      <c r="C177" s="73"/>
      <c r="D177" s="71"/>
      <c r="E177" s="71"/>
      <c r="F177" s="71"/>
      <c r="G177" s="71"/>
      <c r="H177" s="74"/>
      <c r="I177" s="242"/>
      <c r="J177" s="242"/>
      <c r="K177" s="242"/>
    </row>
    <row r="178" spans="1:11" ht="12.75">
      <c r="A178" s="72"/>
      <c r="B178" s="72"/>
      <c r="C178" s="71"/>
      <c r="D178" s="70"/>
      <c r="E178" s="70"/>
      <c r="F178" s="70"/>
      <c r="G178" s="70"/>
      <c r="H178" s="72"/>
      <c r="I178" s="241"/>
      <c r="J178" s="241"/>
      <c r="K178" s="241"/>
    </row>
    <row r="179" spans="1:11" ht="12.75">
      <c r="A179" s="75"/>
      <c r="B179" s="75"/>
      <c r="C179" s="70"/>
      <c r="D179" s="73"/>
      <c r="E179" s="73"/>
      <c r="F179" s="73"/>
      <c r="G179" s="73"/>
      <c r="H179" s="75"/>
      <c r="I179" s="243"/>
      <c r="J179" s="243"/>
      <c r="K179" s="243"/>
    </row>
    <row r="180" spans="1:11" ht="12.75">
      <c r="A180" s="74"/>
      <c r="B180" s="74"/>
      <c r="C180" s="73"/>
      <c r="D180" s="71"/>
      <c r="E180" s="71"/>
      <c r="F180" s="71"/>
      <c r="G180" s="71"/>
      <c r="H180" s="74"/>
      <c r="I180" s="242"/>
      <c r="J180" s="242"/>
      <c r="K180" s="242"/>
    </row>
    <row r="181" spans="1:11" ht="12.75">
      <c r="A181" s="72"/>
      <c r="B181" s="72"/>
      <c r="C181" s="71"/>
      <c r="D181" s="70"/>
      <c r="E181" s="70"/>
      <c r="F181" s="70"/>
      <c r="G181" s="70"/>
      <c r="H181" s="72"/>
      <c r="I181" s="241"/>
      <c r="J181" s="241"/>
      <c r="K181" s="241"/>
    </row>
    <row r="182" spans="1:11" ht="12.75">
      <c r="A182" s="75"/>
      <c r="B182" s="75"/>
      <c r="C182" s="70"/>
      <c r="D182" s="73"/>
      <c r="E182" s="73"/>
      <c r="F182" s="73"/>
      <c r="G182" s="73"/>
      <c r="H182" s="75"/>
      <c r="I182" s="243"/>
      <c r="J182" s="243"/>
      <c r="K182" s="243"/>
    </row>
    <row r="183" spans="1:11" ht="12.75">
      <c r="A183" s="75"/>
      <c r="B183" s="75"/>
      <c r="C183" s="73"/>
      <c r="D183" s="73"/>
      <c r="E183" s="73"/>
      <c r="F183" s="73"/>
      <c r="G183" s="71"/>
      <c r="H183" s="75"/>
      <c r="I183" s="243"/>
      <c r="J183" s="243"/>
      <c r="K183" s="243"/>
    </row>
    <row r="184" spans="1:11" ht="12.75">
      <c r="A184" s="74"/>
      <c r="B184" s="74"/>
      <c r="C184" s="73"/>
      <c r="D184" s="71"/>
      <c r="E184" s="71"/>
      <c r="F184" s="71"/>
      <c r="G184" s="70"/>
      <c r="H184" s="74"/>
      <c r="I184" s="242"/>
      <c r="J184" s="242"/>
      <c r="K184" s="242"/>
    </row>
    <row r="185" spans="1:11" ht="12.75">
      <c r="A185" s="72"/>
      <c r="B185" s="72"/>
      <c r="C185" s="71"/>
      <c r="D185" s="70"/>
      <c r="E185" s="70"/>
      <c r="F185" s="70"/>
      <c r="G185" s="73"/>
      <c r="H185" s="72"/>
      <c r="I185" s="241"/>
      <c r="J185" s="241"/>
      <c r="K185" s="241"/>
    </row>
    <row r="186" spans="1:11" ht="12.75">
      <c r="A186" s="74"/>
      <c r="B186" s="74"/>
      <c r="C186" s="70"/>
      <c r="D186" s="71"/>
      <c r="E186" s="71"/>
      <c r="F186" s="71"/>
      <c r="G186" s="73"/>
      <c r="H186" s="74"/>
      <c r="I186" s="242"/>
      <c r="J186" s="242"/>
      <c r="K186" s="242"/>
    </row>
    <row r="187" spans="1:11" ht="12.75">
      <c r="A187" s="72"/>
      <c r="B187" s="72"/>
      <c r="C187" s="71"/>
      <c r="D187" s="70"/>
      <c r="E187" s="70"/>
      <c r="F187" s="70"/>
      <c r="G187" s="71"/>
      <c r="H187" s="72"/>
      <c r="I187" s="241"/>
      <c r="J187" s="241"/>
      <c r="K187" s="241"/>
    </row>
    <row r="188" spans="1:11" ht="12.75">
      <c r="A188" s="74"/>
      <c r="B188" s="74"/>
      <c r="C188" s="70"/>
      <c r="D188" s="71"/>
      <c r="E188" s="71"/>
      <c r="F188" s="71"/>
      <c r="G188" s="70"/>
      <c r="H188" s="74"/>
      <c r="I188" s="242"/>
      <c r="J188" s="242"/>
      <c r="K188" s="242"/>
    </row>
    <row r="189" spans="1:11" ht="12.75">
      <c r="A189" s="72"/>
      <c r="B189" s="72"/>
      <c r="C189" s="71"/>
      <c r="D189" s="70"/>
      <c r="E189" s="70"/>
      <c r="F189" s="70"/>
      <c r="G189" s="71"/>
      <c r="H189" s="72"/>
      <c r="I189" s="241"/>
      <c r="J189" s="241"/>
      <c r="K189" s="241"/>
    </row>
    <row r="190" spans="1:11" ht="12.75">
      <c r="A190" s="74"/>
      <c r="B190" s="74"/>
      <c r="C190" s="70"/>
      <c r="D190" s="71"/>
      <c r="E190" s="71"/>
      <c r="F190" s="71"/>
      <c r="G190" s="70"/>
      <c r="H190" s="74"/>
      <c r="I190" s="242"/>
      <c r="J190" s="242"/>
      <c r="K190" s="242"/>
    </row>
    <row r="191" spans="1:11" ht="12.75">
      <c r="A191" s="72"/>
      <c r="B191" s="72"/>
      <c r="C191" s="71"/>
      <c r="D191" s="70"/>
      <c r="E191" s="70"/>
      <c r="F191" s="70"/>
      <c r="G191" s="71"/>
      <c r="H191" s="72"/>
      <c r="I191" s="241"/>
      <c r="J191" s="241"/>
      <c r="K191" s="241"/>
    </row>
    <row r="192" spans="1:11" ht="12.75">
      <c r="A192" s="72"/>
      <c r="B192" s="72"/>
      <c r="C192" s="70"/>
      <c r="D192" s="70"/>
      <c r="E192" s="70"/>
      <c r="F192" s="70"/>
      <c r="G192" s="70"/>
      <c r="H192" s="72"/>
      <c r="I192" s="241"/>
      <c r="J192" s="241"/>
      <c r="K192" s="241"/>
    </row>
    <row r="193" spans="1:11" ht="12.75">
      <c r="A193" s="74"/>
      <c r="B193" s="74"/>
      <c r="C193" s="70"/>
      <c r="D193" s="71"/>
      <c r="E193" s="71"/>
      <c r="F193" s="71"/>
      <c r="G193" s="71"/>
      <c r="H193" s="74"/>
      <c r="I193" s="242"/>
      <c r="J193" s="242"/>
      <c r="K193" s="242"/>
    </row>
    <row r="194" spans="1:11" ht="12.75">
      <c r="A194" s="72"/>
      <c r="B194" s="72"/>
      <c r="C194" s="71"/>
      <c r="D194" s="70"/>
      <c r="E194" s="70"/>
      <c r="F194" s="70"/>
      <c r="G194" s="70"/>
      <c r="H194" s="72"/>
      <c r="I194" s="241"/>
      <c r="J194" s="241"/>
      <c r="K194" s="241"/>
    </row>
    <row r="195" spans="1:11" ht="12.75">
      <c r="A195" s="72"/>
      <c r="B195" s="72"/>
      <c r="C195" s="70"/>
      <c r="D195" s="70"/>
      <c r="E195" s="70"/>
      <c r="F195" s="70"/>
      <c r="G195" s="70"/>
      <c r="H195" s="72"/>
      <c r="I195" s="241"/>
      <c r="J195" s="241"/>
      <c r="K195" s="241"/>
    </row>
    <row r="196" spans="1:11" ht="12.75">
      <c r="A196" s="72"/>
      <c r="B196" s="72"/>
      <c r="C196" s="70"/>
      <c r="D196" s="70"/>
      <c r="E196" s="70"/>
      <c r="F196" s="70"/>
      <c r="G196" s="71"/>
      <c r="H196" s="72"/>
      <c r="I196" s="241"/>
      <c r="J196" s="241"/>
      <c r="K196" s="241"/>
    </row>
    <row r="197" spans="1:11" ht="12.75">
      <c r="A197" s="74"/>
      <c r="B197" s="74"/>
      <c r="C197" s="70"/>
      <c r="D197" s="71"/>
      <c r="E197" s="71"/>
      <c r="F197" s="71"/>
      <c r="G197" s="70"/>
      <c r="H197" s="74"/>
      <c r="I197" s="242"/>
      <c r="J197" s="242"/>
      <c r="K197" s="242"/>
    </row>
    <row r="198" spans="1:11" ht="12.75">
      <c r="A198" s="72"/>
      <c r="B198" s="72"/>
      <c r="C198" s="71"/>
      <c r="D198" s="70"/>
      <c r="E198" s="70"/>
      <c r="F198" s="70"/>
      <c r="G198" s="70"/>
      <c r="H198" s="72"/>
      <c r="I198" s="241"/>
      <c r="J198" s="241"/>
      <c r="K198" s="241"/>
    </row>
    <row r="199" spans="1:11" ht="12.75">
      <c r="A199" s="74"/>
      <c r="B199" s="74"/>
      <c r="C199" s="70"/>
      <c r="D199" s="71"/>
      <c r="E199" s="71"/>
      <c r="F199" s="71"/>
      <c r="G199" s="70"/>
      <c r="H199" s="74"/>
      <c r="I199" s="242"/>
      <c r="J199" s="242"/>
      <c r="K199" s="242"/>
    </row>
    <row r="200" spans="1:11" ht="12.75">
      <c r="A200" s="72"/>
      <c r="B200" s="72"/>
      <c r="C200" s="71"/>
      <c r="D200" s="70"/>
      <c r="E200" s="70"/>
      <c r="F200" s="70"/>
      <c r="G200" s="71"/>
      <c r="H200" s="72"/>
      <c r="I200" s="241"/>
      <c r="J200" s="241"/>
      <c r="K200" s="241"/>
    </row>
    <row r="201" spans="1:11" ht="12.75">
      <c r="A201" s="72"/>
      <c r="B201" s="72"/>
      <c r="C201" s="70"/>
      <c r="D201" s="70"/>
      <c r="E201" s="70"/>
      <c r="F201" s="70"/>
      <c r="G201" s="70"/>
      <c r="H201" s="72"/>
      <c r="I201" s="241"/>
      <c r="J201" s="241"/>
      <c r="K201" s="241"/>
    </row>
    <row r="202" spans="1:11" ht="12.75">
      <c r="A202" s="72"/>
      <c r="B202" s="72"/>
      <c r="C202" s="70"/>
      <c r="D202" s="70"/>
      <c r="E202" s="70"/>
      <c r="F202" s="70"/>
      <c r="G202" s="71"/>
      <c r="H202" s="72"/>
      <c r="I202" s="241"/>
      <c r="J202" s="241"/>
      <c r="K202" s="241"/>
    </row>
    <row r="203" spans="1:11" ht="45" customHeight="1">
      <c r="A203" s="75"/>
      <c r="B203" s="75"/>
      <c r="C203" s="70"/>
      <c r="D203" s="73"/>
      <c r="E203" s="73"/>
      <c r="F203" s="73"/>
      <c r="G203" s="70"/>
      <c r="H203" s="75"/>
      <c r="I203" s="243"/>
      <c r="J203" s="243"/>
      <c r="K203" s="243"/>
    </row>
    <row r="204" spans="1:11" ht="12.75">
      <c r="A204" s="75"/>
      <c r="B204" s="75"/>
      <c r="C204" s="73"/>
      <c r="D204" s="73"/>
      <c r="E204" s="73"/>
      <c r="F204" s="73"/>
      <c r="G204" s="70"/>
      <c r="H204" s="75"/>
      <c r="I204" s="243"/>
      <c r="J204" s="243"/>
      <c r="K204" s="243"/>
    </row>
    <row r="205" spans="1:11" ht="12.75">
      <c r="A205" s="74"/>
      <c r="B205" s="74"/>
      <c r="C205" s="73"/>
      <c r="D205" s="71"/>
      <c r="E205" s="71"/>
      <c r="F205" s="71"/>
      <c r="G205" s="70"/>
      <c r="H205" s="74"/>
      <c r="I205" s="242"/>
      <c r="J205" s="242"/>
      <c r="K205" s="242"/>
    </row>
    <row r="206" spans="1:11" ht="12.75">
      <c r="A206" s="72"/>
      <c r="B206" s="72"/>
      <c r="C206" s="71"/>
      <c r="D206" s="70"/>
      <c r="E206" s="70"/>
      <c r="F206" s="70"/>
      <c r="G206" s="73"/>
      <c r="H206" s="72"/>
      <c r="I206" s="241"/>
      <c r="J206" s="241"/>
      <c r="K206" s="241"/>
    </row>
    <row r="207" spans="1:11" ht="12.75">
      <c r="A207" s="72"/>
      <c r="B207" s="72"/>
      <c r="C207" s="70"/>
      <c r="D207" s="70"/>
      <c r="E207" s="70"/>
      <c r="F207" s="70"/>
      <c r="G207" s="73"/>
      <c r="H207" s="72"/>
      <c r="I207" s="241"/>
      <c r="J207" s="241"/>
      <c r="K207" s="241"/>
    </row>
    <row r="208" spans="1:11" ht="12.75" customHeight="1">
      <c r="A208" s="69"/>
      <c r="B208" s="68"/>
      <c r="C208" s="70"/>
      <c r="D208" s="68"/>
      <c r="E208" s="68"/>
      <c r="F208" s="68"/>
      <c r="G208" s="71"/>
      <c r="H208" s="69"/>
      <c r="I208" s="240"/>
      <c r="J208" s="240"/>
      <c r="K208" s="240"/>
    </row>
    <row r="209" spans="1:11" ht="12.75" customHeight="1">
      <c r="A209" s="69"/>
      <c r="B209" s="68"/>
      <c r="C209" s="68"/>
      <c r="D209" s="68"/>
      <c r="E209" s="68"/>
      <c r="F209" s="68"/>
      <c r="G209" s="70"/>
      <c r="H209" s="69"/>
      <c r="I209" s="240"/>
      <c r="J209" s="240"/>
      <c r="K209" s="240"/>
    </row>
    <row r="210" spans="1:11" ht="12.75" customHeight="1">
      <c r="A210" s="69"/>
      <c r="B210" s="68"/>
      <c r="C210" s="68"/>
      <c r="D210" s="68"/>
      <c r="E210" s="68"/>
      <c r="F210" s="68"/>
      <c r="G210" s="70"/>
      <c r="H210" s="69"/>
      <c r="I210" s="240"/>
      <c r="J210" s="240"/>
      <c r="K210" s="240"/>
    </row>
    <row r="211" spans="1:11" ht="12.75" customHeight="1">
      <c r="A211" s="69"/>
      <c r="B211" s="68"/>
      <c r="C211" s="68"/>
      <c r="D211" s="68"/>
      <c r="E211" s="68"/>
      <c r="F211" s="68"/>
      <c r="G211" s="68"/>
      <c r="H211" s="69"/>
      <c r="I211" s="240"/>
      <c r="J211" s="240"/>
      <c r="K211" s="240"/>
    </row>
    <row r="212" spans="1:11" ht="12.75" customHeight="1">
      <c r="A212" s="69"/>
      <c r="B212" s="68"/>
      <c r="C212" s="68"/>
      <c r="D212" s="68"/>
      <c r="E212" s="68"/>
      <c r="F212" s="68"/>
      <c r="G212" s="68"/>
      <c r="H212" s="69"/>
      <c r="I212" s="240"/>
      <c r="J212" s="240"/>
      <c r="K212" s="240"/>
    </row>
    <row r="213" spans="1:11" ht="12.75" customHeight="1">
      <c r="A213" s="69"/>
      <c r="B213" s="68"/>
      <c r="C213" s="68"/>
      <c r="D213" s="68"/>
      <c r="E213" s="68"/>
      <c r="F213" s="68"/>
      <c r="G213" s="68"/>
      <c r="H213" s="69"/>
      <c r="I213" s="240"/>
      <c r="J213" s="240"/>
      <c r="K213" s="240"/>
    </row>
    <row r="214" spans="1:11" ht="12.75" customHeight="1">
      <c r="A214" s="69"/>
      <c r="B214" s="68"/>
      <c r="C214" s="68"/>
      <c r="D214" s="68"/>
      <c r="E214" s="68"/>
      <c r="F214" s="68"/>
      <c r="G214" s="68"/>
      <c r="H214" s="69"/>
      <c r="I214" s="240"/>
      <c r="J214" s="240"/>
      <c r="K214" s="240"/>
    </row>
    <row r="215" spans="1:11" ht="12.75" customHeight="1">
      <c r="A215" s="69"/>
      <c r="B215" s="68"/>
      <c r="C215" s="68"/>
      <c r="D215" s="68"/>
      <c r="E215" s="68"/>
      <c r="F215" s="68"/>
      <c r="G215" s="68"/>
      <c r="H215" s="69"/>
      <c r="I215" s="240"/>
      <c r="J215" s="240"/>
      <c r="K215" s="240"/>
    </row>
    <row r="216" spans="1:11" ht="12.75" customHeight="1">
      <c r="A216" s="69"/>
      <c r="B216" s="68"/>
      <c r="C216" s="68"/>
      <c r="D216" s="68"/>
      <c r="E216" s="68"/>
      <c r="F216" s="68"/>
      <c r="G216" s="68"/>
      <c r="H216" s="69"/>
      <c r="I216" s="240"/>
      <c r="J216" s="240"/>
      <c r="K216" s="240"/>
    </row>
    <row r="217" spans="1:11" ht="12.75" customHeight="1">
      <c r="A217" s="69"/>
      <c r="B217" s="68"/>
      <c r="C217" s="68"/>
      <c r="D217" s="68"/>
      <c r="E217" s="68"/>
      <c r="F217" s="68"/>
      <c r="G217" s="68"/>
      <c r="H217" s="69"/>
      <c r="I217" s="240"/>
      <c r="J217" s="240"/>
      <c r="K217" s="240"/>
    </row>
    <row r="218" spans="1:11" ht="12.75" customHeight="1">
      <c r="A218" s="69"/>
      <c r="B218" s="68"/>
      <c r="C218" s="68"/>
      <c r="D218" s="68"/>
      <c r="E218" s="68"/>
      <c r="F218" s="68"/>
      <c r="G218" s="68"/>
      <c r="H218" s="69"/>
      <c r="I218" s="240"/>
      <c r="J218" s="240"/>
      <c r="K218" s="240"/>
    </row>
    <row r="219" spans="1:11" ht="12.75" customHeight="1">
      <c r="A219" s="69"/>
      <c r="B219" s="68"/>
      <c r="C219" s="68"/>
      <c r="D219" s="68"/>
      <c r="E219" s="68"/>
      <c r="F219" s="68"/>
      <c r="G219" s="68"/>
      <c r="H219" s="69"/>
      <c r="I219" s="240"/>
      <c r="J219" s="240"/>
      <c r="K219" s="240"/>
    </row>
    <row r="220" spans="1:11" ht="12.75" customHeight="1">
      <c r="A220" s="69"/>
      <c r="B220" s="68"/>
      <c r="C220" s="68"/>
      <c r="D220" s="68"/>
      <c r="E220" s="68"/>
      <c r="F220" s="68"/>
      <c r="G220" s="68"/>
      <c r="H220" s="69"/>
      <c r="I220" s="240"/>
      <c r="J220" s="240"/>
      <c r="K220" s="240"/>
    </row>
    <row r="221" spans="1:11" ht="12.75" customHeight="1">
      <c r="A221" s="69"/>
      <c r="B221" s="68"/>
      <c r="C221" s="68"/>
      <c r="D221" s="68"/>
      <c r="E221" s="68"/>
      <c r="F221" s="68"/>
      <c r="G221" s="68"/>
      <c r="H221" s="69"/>
      <c r="I221" s="240"/>
      <c r="J221" s="240"/>
      <c r="K221" s="240"/>
    </row>
    <row r="222" spans="1:11" ht="12.75" customHeight="1">
      <c r="A222" s="69"/>
      <c r="B222" s="68"/>
      <c r="C222" s="68"/>
      <c r="D222" s="68"/>
      <c r="E222" s="68"/>
      <c r="F222" s="68"/>
      <c r="G222" s="68"/>
      <c r="H222" s="69"/>
      <c r="I222" s="240"/>
      <c r="J222" s="240"/>
      <c r="K222" s="240"/>
    </row>
    <row r="223" spans="1:11" ht="12.75" customHeight="1">
      <c r="A223" s="69"/>
      <c r="B223" s="68"/>
      <c r="C223" s="68"/>
      <c r="D223" s="68"/>
      <c r="E223" s="68"/>
      <c r="F223" s="68"/>
      <c r="G223" s="68"/>
      <c r="H223" s="69"/>
      <c r="I223" s="240"/>
      <c r="J223" s="240"/>
      <c r="K223" s="240"/>
    </row>
    <row r="224" spans="1:11" ht="12.75" customHeight="1">
      <c r="A224" s="69"/>
      <c r="B224" s="68"/>
      <c r="C224" s="68"/>
      <c r="D224" s="68"/>
      <c r="E224" s="68"/>
      <c r="F224" s="68"/>
      <c r="G224" s="68"/>
      <c r="H224" s="69"/>
      <c r="I224" s="240"/>
      <c r="J224" s="240"/>
      <c r="K224" s="240"/>
    </row>
    <row r="225" spans="1:11" ht="12.75" customHeight="1">
      <c r="A225" s="69"/>
      <c r="B225" s="68"/>
      <c r="C225" s="68"/>
      <c r="D225" s="68"/>
      <c r="E225" s="68"/>
      <c r="F225" s="68"/>
      <c r="G225" s="68"/>
      <c r="H225" s="69"/>
      <c r="I225" s="240"/>
      <c r="J225" s="240"/>
      <c r="K225" s="240"/>
    </row>
    <row r="226" spans="1:11" ht="12.75" customHeight="1">
      <c r="A226" s="69"/>
      <c r="B226" s="68"/>
      <c r="C226" s="68"/>
      <c r="D226" s="68"/>
      <c r="E226" s="68"/>
      <c r="F226" s="68"/>
      <c r="G226" s="68"/>
      <c r="H226" s="69"/>
      <c r="I226" s="240"/>
      <c r="J226" s="240"/>
      <c r="K226" s="240"/>
    </row>
    <row r="227" spans="1:11" ht="12.75" customHeight="1">
      <c r="A227" s="69"/>
      <c r="B227" s="68"/>
      <c r="C227" s="68"/>
      <c r="D227" s="68"/>
      <c r="E227" s="68"/>
      <c r="F227" s="68"/>
      <c r="G227" s="68"/>
      <c r="H227" s="69"/>
      <c r="I227" s="240"/>
      <c r="J227" s="240"/>
      <c r="K227" s="240"/>
    </row>
    <row r="228" spans="1:11" ht="12.75" customHeight="1">
      <c r="A228" s="69"/>
      <c r="B228" s="68"/>
      <c r="C228" s="68"/>
      <c r="D228" s="68"/>
      <c r="E228" s="68"/>
      <c r="F228" s="68"/>
      <c r="G228" s="68"/>
      <c r="H228" s="69"/>
      <c r="I228" s="240"/>
      <c r="J228" s="240"/>
      <c r="K228" s="240"/>
    </row>
    <row r="229" spans="1:11" ht="12.75" customHeight="1">
      <c r="A229" s="69"/>
      <c r="B229" s="68"/>
      <c r="C229" s="68"/>
      <c r="D229" s="68"/>
      <c r="E229" s="68"/>
      <c r="F229" s="68"/>
      <c r="G229" s="68"/>
      <c r="H229" s="69"/>
      <c r="I229" s="240"/>
      <c r="J229" s="240"/>
      <c r="K229" s="240"/>
    </row>
    <row r="230" spans="1:11" ht="12.75" customHeight="1">
      <c r="A230" s="69"/>
      <c r="B230" s="68"/>
      <c r="C230" s="68"/>
      <c r="D230" s="68"/>
      <c r="E230" s="68"/>
      <c r="F230" s="68"/>
      <c r="G230" s="68"/>
      <c r="H230" s="69"/>
      <c r="I230" s="240"/>
      <c r="J230" s="240"/>
      <c r="K230" s="240"/>
    </row>
    <row r="231" spans="1:11" ht="12.75" customHeight="1">
      <c r="A231" s="69"/>
      <c r="B231" s="68"/>
      <c r="C231" s="68"/>
      <c r="D231" s="68"/>
      <c r="E231" s="68"/>
      <c r="F231" s="68"/>
      <c r="G231" s="68"/>
      <c r="H231" s="69"/>
      <c r="I231" s="240"/>
      <c r="J231" s="240"/>
      <c r="K231" s="240"/>
    </row>
    <row r="232" spans="1:11" ht="12.75" customHeight="1">
      <c r="A232" s="69"/>
      <c r="B232" s="68"/>
      <c r="C232" s="68"/>
      <c r="D232" s="68"/>
      <c r="E232" s="68"/>
      <c r="F232" s="68"/>
      <c r="G232" s="68"/>
      <c r="H232" s="69"/>
      <c r="I232" s="240"/>
      <c r="J232" s="240"/>
      <c r="K232" s="240"/>
    </row>
    <row r="233" spans="1:11" ht="12.75" customHeight="1">
      <c r="A233" s="69"/>
      <c r="B233" s="68"/>
      <c r="C233" s="68"/>
      <c r="D233" s="68"/>
      <c r="E233" s="68"/>
      <c r="F233" s="68"/>
      <c r="G233" s="68"/>
      <c r="H233" s="69"/>
      <c r="I233" s="240"/>
      <c r="J233" s="240"/>
      <c r="K233" s="240"/>
    </row>
    <row r="234" spans="1:11" ht="12.75" customHeight="1">
      <c r="A234" s="69"/>
      <c r="B234" s="68"/>
      <c r="C234" s="68"/>
      <c r="D234" s="68"/>
      <c r="E234" s="68"/>
      <c r="F234" s="68"/>
      <c r="G234" s="68"/>
      <c r="H234" s="69"/>
      <c r="I234" s="240"/>
      <c r="J234" s="240"/>
      <c r="K234" s="240"/>
    </row>
    <row r="235" spans="1:11" ht="12.75" customHeight="1">
      <c r="A235" s="69"/>
      <c r="B235" s="68"/>
      <c r="C235" s="68"/>
      <c r="D235" s="68"/>
      <c r="E235" s="68"/>
      <c r="F235" s="68"/>
      <c r="G235" s="68"/>
      <c r="H235" s="69"/>
      <c r="I235" s="240"/>
      <c r="J235" s="240"/>
      <c r="K235" s="240"/>
    </row>
    <row r="236" spans="1:11" ht="12.75" customHeight="1">
      <c r="A236" s="69"/>
      <c r="B236" s="68"/>
      <c r="C236" s="68"/>
      <c r="D236" s="68"/>
      <c r="E236" s="68"/>
      <c r="F236" s="68"/>
      <c r="G236" s="68"/>
      <c r="H236" s="69"/>
      <c r="I236" s="240"/>
      <c r="J236" s="240"/>
      <c r="K236" s="240"/>
    </row>
    <row r="237" spans="1:11" ht="12.75" customHeight="1">
      <c r="A237" s="69"/>
      <c r="B237" s="68"/>
      <c r="C237" s="68"/>
      <c r="D237" s="68"/>
      <c r="E237" s="68"/>
      <c r="F237" s="68"/>
      <c r="G237" s="68"/>
      <c r="H237" s="69"/>
      <c r="I237" s="240"/>
      <c r="J237" s="240"/>
      <c r="K237" s="240"/>
    </row>
    <row r="238" spans="1:11" ht="12.75" customHeight="1">
      <c r="A238" s="69"/>
      <c r="B238" s="68"/>
      <c r="C238" s="68"/>
      <c r="D238" s="68"/>
      <c r="E238" s="68"/>
      <c r="F238" s="68"/>
      <c r="G238" s="68"/>
      <c r="H238" s="69"/>
      <c r="I238" s="240"/>
      <c r="J238" s="240"/>
      <c r="K238" s="240"/>
    </row>
    <row r="239" spans="1:11" ht="12.75" customHeight="1">
      <c r="A239" s="69"/>
      <c r="B239" s="68"/>
      <c r="C239" s="68"/>
      <c r="D239" s="68"/>
      <c r="E239" s="68"/>
      <c r="F239" s="68"/>
      <c r="G239" s="68"/>
      <c r="H239" s="69"/>
      <c r="I239" s="240"/>
      <c r="J239" s="240"/>
      <c r="K239" s="240"/>
    </row>
    <row r="240" spans="1:11" ht="12.75" customHeight="1">
      <c r="A240" s="69"/>
      <c r="B240" s="68"/>
      <c r="C240" s="68"/>
      <c r="D240" s="68"/>
      <c r="E240" s="68"/>
      <c r="F240" s="68"/>
      <c r="G240" s="68"/>
      <c r="H240" s="69"/>
      <c r="I240" s="240"/>
      <c r="J240" s="240"/>
      <c r="K240" s="240"/>
    </row>
    <row r="241" spans="1:11" ht="12.75" customHeight="1">
      <c r="A241" s="69"/>
      <c r="B241" s="68"/>
      <c r="C241" s="68"/>
      <c r="D241" s="68"/>
      <c r="E241" s="68"/>
      <c r="F241" s="68"/>
      <c r="G241" s="68"/>
      <c r="H241" s="69"/>
      <c r="I241" s="240"/>
      <c r="J241" s="240"/>
      <c r="K241" s="240"/>
    </row>
    <row r="242" spans="1:11" ht="12.75" customHeight="1">
      <c r="A242" s="69"/>
      <c r="B242" s="68"/>
      <c r="C242" s="68"/>
      <c r="D242" s="68"/>
      <c r="E242" s="68"/>
      <c r="F242" s="68"/>
      <c r="G242" s="68"/>
      <c r="H242" s="69"/>
      <c r="I242" s="240"/>
      <c r="J242" s="240"/>
      <c r="K242" s="240"/>
    </row>
    <row r="243" spans="1:11" ht="12.75" customHeight="1">
      <c r="A243" s="69"/>
      <c r="B243" s="68"/>
      <c r="C243" s="68"/>
      <c r="D243" s="68"/>
      <c r="E243" s="68"/>
      <c r="F243" s="68"/>
      <c r="G243" s="68"/>
      <c r="H243" s="69"/>
      <c r="I243" s="240"/>
      <c r="J243" s="240"/>
      <c r="K243" s="240"/>
    </row>
    <row r="244" spans="1:11" ht="12.75" customHeight="1">
      <c r="A244" s="69"/>
      <c r="B244" s="68"/>
      <c r="C244" s="68"/>
      <c r="D244" s="68"/>
      <c r="E244" s="68"/>
      <c r="F244" s="68"/>
      <c r="G244" s="68"/>
      <c r="H244" s="69"/>
      <c r="I244" s="240"/>
      <c r="J244" s="240"/>
      <c r="K244" s="240"/>
    </row>
    <row r="245" spans="1:11" ht="12.75" customHeight="1">
      <c r="A245" s="69"/>
      <c r="B245" s="68"/>
      <c r="C245" s="68"/>
      <c r="D245" s="68"/>
      <c r="E245" s="68"/>
      <c r="F245" s="68"/>
      <c r="G245" s="68"/>
      <c r="H245" s="69"/>
      <c r="I245" s="240"/>
      <c r="J245" s="240"/>
      <c r="K245" s="240"/>
    </row>
    <row r="246" spans="1:11" ht="12.75" customHeight="1">
      <c r="A246" s="69"/>
      <c r="B246" s="68"/>
      <c r="C246" s="68"/>
      <c r="D246" s="68"/>
      <c r="E246" s="68"/>
      <c r="F246" s="68"/>
      <c r="G246" s="68"/>
      <c r="H246" s="69"/>
      <c r="I246" s="240"/>
      <c r="J246" s="240"/>
      <c r="K246" s="240"/>
    </row>
    <row r="247" spans="1:11" ht="12.75" customHeight="1">
      <c r="A247" s="69"/>
      <c r="B247" s="68"/>
      <c r="C247" s="68"/>
      <c r="D247" s="68"/>
      <c r="E247" s="68"/>
      <c r="F247" s="68"/>
      <c r="G247" s="68"/>
      <c r="H247" s="69"/>
      <c r="I247" s="240"/>
      <c r="J247" s="240"/>
      <c r="K247" s="240"/>
    </row>
    <row r="248" spans="1:11" ht="12.75" customHeight="1">
      <c r="A248" s="69"/>
      <c r="B248" s="68"/>
      <c r="C248" s="68"/>
      <c r="D248" s="68"/>
      <c r="E248" s="68"/>
      <c r="F248" s="68"/>
      <c r="G248" s="68"/>
      <c r="H248" s="69"/>
      <c r="I248" s="240"/>
      <c r="J248" s="240"/>
      <c r="K248" s="240"/>
    </row>
    <row r="249" spans="1:11" ht="12.75" customHeight="1">
      <c r="A249" s="69"/>
      <c r="B249" s="68"/>
      <c r="C249" s="68"/>
      <c r="D249" s="68"/>
      <c r="E249" s="68"/>
      <c r="F249" s="68"/>
      <c r="G249" s="68"/>
      <c r="H249" s="69"/>
      <c r="I249" s="240"/>
      <c r="J249" s="240"/>
      <c r="K249" s="240"/>
    </row>
    <row r="250" spans="1:11" ht="12.75" customHeight="1">
      <c r="A250" s="69"/>
      <c r="B250" s="68"/>
      <c r="C250" s="68"/>
      <c r="D250" s="68"/>
      <c r="E250" s="68"/>
      <c r="F250" s="68"/>
      <c r="G250" s="68"/>
      <c r="H250" s="69"/>
      <c r="I250" s="240"/>
      <c r="J250" s="240"/>
      <c r="K250" s="240"/>
    </row>
    <row r="251" spans="1:11" ht="12.75" customHeight="1">
      <c r="A251" s="69"/>
      <c r="B251" s="68"/>
      <c r="C251" s="68"/>
      <c r="D251" s="68"/>
      <c r="E251" s="68"/>
      <c r="F251" s="68"/>
      <c r="G251" s="68"/>
      <c r="H251" s="69"/>
      <c r="I251" s="240"/>
      <c r="J251" s="240"/>
      <c r="K251" s="240"/>
    </row>
    <row r="252" spans="1:11" ht="12.75" customHeight="1">
      <c r="A252" s="69"/>
      <c r="B252" s="68"/>
      <c r="C252" s="68"/>
      <c r="D252" s="68"/>
      <c r="E252" s="68"/>
      <c r="F252" s="68"/>
      <c r="G252" s="68"/>
      <c r="H252" s="69"/>
      <c r="I252" s="240"/>
      <c r="J252" s="240"/>
      <c r="K252" s="240"/>
    </row>
    <row r="253" spans="1:11" ht="12.75" customHeight="1">
      <c r="A253" s="69"/>
      <c r="B253" s="68"/>
      <c r="C253" s="68"/>
      <c r="D253" s="68"/>
      <c r="E253" s="68"/>
      <c r="F253" s="68"/>
      <c r="G253" s="68"/>
      <c r="H253" s="69"/>
      <c r="I253" s="240"/>
      <c r="J253" s="240"/>
      <c r="K253" s="240"/>
    </row>
    <row r="254" spans="1:11" ht="12.75" customHeight="1">
      <c r="A254" s="69"/>
      <c r="B254" s="68"/>
      <c r="C254" s="68"/>
      <c r="D254" s="68"/>
      <c r="E254" s="68"/>
      <c r="F254" s="68"/>
      <c r="G254" s="68"/>
      <c r="H254" s="69"/>
      <c r="I254" s="240"/>
      <c r="J254" s="240"/>
      <c r="K254" s="240"/>
    </row>
    <row r="255" spans="1:11" ht="12.75" customHeight="1">
      <c r="A255" s="69"/>
      <c r="B255" s="68"/>
      <c r="C255" s="68"/>
      <c r="D255" s="68"/>
      <c r="E255" s="68"/>
      <c r="F255" s="68"/>
      <c r="G255" s="68"/>
      <c r="H255" s="69"/>
      <c r="I255" s="240"/>
      <c r="J255" s="240"/>
      <c r="K255" s="240"/>
    </row>
    <row r="256" spans="1:11" ht="12.75" customHeight="1">
      <c r="A256" s="69"/>
      <c r="B256" s="68"/>
      <c r="C256" s="68"/>
      <c r="D256" s="68"/>
      <c r="E256" s="68"/>
      <c r="F256" s="68"/>
      <c r="G256" s="68"/>
      <c r="H256" s="69"/>
      <c r="I256" s="240"/>
      <c r="J256" s="240"/>
      <c r="K256" s="240"/>
    </row>
    <row r="257" spans="1:11" ht="12.75" customHeight="1">
      <c r="A257" s="69"/>
      <c r="B257" s="68"/>
      <c r="C257" s="68"/>
      <c r="D257" s="68"/>
      <c r="E257" s="68"/>
      <c r="F257" s="68"/>
      <c r="G257" s="68"/>
      <c r="H257" s="69"/>
      <c r="I257" s="240"/>
      <c r="J257" s="240"/>
      <c r="K257" s="240"/>
    </row>
    <row r="258" spans="1:11" ht="12.75" customHeight="1">
      <c r="A258" s="69"/>
      <c r="B258" s="68"/>
      <c r="C258" s="68"/>
      <c r="D258" s="68"/>
      <c r="E258" s="68"/>
      <c r="F258" s="68"/>
      <c r="G258" s="68"/>
      <c r="H258" s="69"/>
      <c r="I258" s="240"/>
      <c r="J258" s="240"/>
      <c r="K258" s="240"/>
    </row>
    <row r="259" spans="1:11" ht="12.75" customHeight="1">
      <c r="A259" s="69"/>
      <c r="B259" s="68"/>
      <c r="C259" s="68"/>
      <c r="D259" s="68"/>
      <c r="E259" s="68"/>
      <c r="F259" s="68"/>
      <c r="G259" s="68"/>
      <c r="H259" s="69"/>
      <c r="I259" s="240"/>
      <c r="J259" s="240"/>
      <c r="K259" s="240"/>
    </row>
    <row r="260" spans="1:11" ht="12.75" customHeight="1">
      <c r="A260" s="69"/>
      <c r="B260" s="68"/>
      <c r="C260" s="68"/>
      <c r="D260" s="68"/>
      <c r="E260" s="68"/>
      <c r="F260" s="68"/>
      <c r="G260" s="68"/>
      <c r="H260" s="69"/>
      <c r="I260" s="240"/>
      <c r="J260" s="240"/>
      <c r="K260" s="240"/>
    </row>
    <row r="261" spans="1:11" ht="12.75" customHeight="1">
      <c r="A261" s="69"/>
      <c r="B261" s="68"/>
      <c r="C261" s="68"/>
      <c r="D261" s="68"/>
      <c r="E261" s="68"/>
      <c r="F261" s="68"/>
      <c r="G261" s="68"/>
      <c r="H261" s="69"/>
      <c r="I261" s="240"/>
      <c r="J261" s="240"/>
      <c r="K261" s="240"/>
    </row>
    <row r="262" spans="1:11" ht="12.75" customHeight="1">
      <c r="A262" s="69"/>
      <c r="B262" s="68"/>
      <c r="C262" s="68"/>
      <c r="D262" s="68"/>
      <c r="E262" s="68"/>
      <c r="F262" s="68"/>
      <c r="G262" s="68"/>
      <c r="H262" s="69"/>
      <c r="I262" s="240"/>
      <c r="J262" s="240"/>
      <c r="K262" s="240"/>
    </row>
    <row r="263" spans="1:11" ht="12.75" customHeight="1">
      <c r="A263" s="69"/>
      <c r="B263" s="68"/>
      <c r="C263" s="68"/>
      <c r="D263" s="68"/>
      <c r="E263" s="68"/>
      <c r="F263" s="68"/>
      <c r="G263" s="68"/>
      <c r="H263" s="69"/>
      <c r="I263" s="240"/>
      <c r="J263" s="240"/>
      <c r="K263" s="240"/>
    </row>
    <row r="264" spans="1:11" ht="12.75" customHeight="1">
      <c r="A264" s="69"/>
      <c r="B264" s="68"/>
      <c r="C264" s="68"/>
      <c r="D264" s="68"/>
      <c r="E264" s="68"/>
      <c r="F264" s="68"/>
      <c r="G264" s="68"/>
      <c r="H264" s="69"/>
      <c r="I264" s="240"/>
      <c r="J264" s="240"/>
      <c r="K264" s="240"/>
    </row>
    <row r="265" spans="1:11" ht="12.75" customHeight="1">
      <c r="A265" s="69"/>
      <c r="B265" s="68"/>
      <c r="C265" s="68"/>
      <c r="D265" s="68"/>
      <c r="E265" s="68"/>
      <c r="F265" s="68"/>
      <c r="G265" s="68"/>
      <c r="H265" s="69"/>
      <c r="I265" s="240"/>
      <c r="J265" s="240"/>
      <c r="K265" s="240"/>
    </row>
    <row r="266" spans="1:11" ht="12.75" customHeight="1">
      <c r="A266" s="69"/>
      <c r="B266" s="68"/>
      <c r="C266" s="68"/>
      <c r="D266" s="68"/>
      <c r="E266" s="68"/>
      <c r="F266" s="68"/>
      <c r="G266" s="68"/>
      <c r="H266" s="69"/>
      <c r="I266" s="240"/>
      <c r="J266" s="240"/>
      <c r="K266" s="240"/>
    </row>
    <row r="267" spans="1:11" ht="12.75" customHeight="1">
      <c r="A267" s="69"/>
      <c r="B267" s="68"/>
      <c r="C267" s="68"/>
      <c r="D267" s="68"/>
      <c r="E267" s="68"/>
      <c r="F267" s="68"/>
      <c r="G267" s="68"/>
      <c r="H267" s="69"/>
      <c r="I267" s="240"/>
      <c r="J267" s="240"/>
      <c r="K267" s="240"/>
    </row>
    <row r="268" spans="1:11" ht="12.75" customHeight="1">
      <c r="A268" s="69"/>
      <c r="B268" s="68"/>
      <c r="C268" s="68"/>
      <c r="D268" s="68"/>
      <c r="E268" s="68"/>
      <c r="F268" s="68"/>
      <c r="G268" s="68"/>
      <c r="H268" s="69"/>
      <c r="I268" s="240"/>
      <c r="J268" s="240"/>
      <c r="K268" s="240"/>
    </row>
    <row r="269" spans="1:11" ht="12.75" customHeight="1">
      <c r="A269" s="69"/>
      <c r="B269" s="68"/>
      <c r="C269" s="68"/>
      <c r="D269" s="68"/>
      <c r="E269" s="68"/>
      <c r="F269" s="68"/>
      <c r="G269" s="68"/>
      <c r="H269" s="69"/>
      <c r="I269" s="240"/>
      <c r="J269" s="240"/>
      <c r="K269" s="240"/>
    </row>
    <row r="270" spans="1:11" ht="12.75" customHeight="1">
      <c r="A270" s="69"/>
      <c r="B270" s="68"/>
      <c r="C270" s="68"/>
      <c r="D270" s="68"/>
      <c r="E270" s="68"/>
      <c r="F270" s="68"/>
      <c r="G270" s="68"/>
      <c r="H270" s="69"/>
      <c r="I270" s="240"/>
      <c r="J270" s="240"/>
      <c r="K270" s="240"/>
    </row>
    <row r="271" spans="1:11" ht="12.75" customHeight="1">
      <c r="A271" s="69"/>
      <c r="B271" s="68"/>
      <c r="C271" s="68"/>
      <c r="D271" s="68"/>
      <c r="E271" s="68"/>
      <c r="F271" s="68"/>
      <c r="G271" s="68"/>
      <c r="H271" s="69"/>
      <c r="I271" s="240"/>
      <c r="J271" s="240"/>
      <c r="K271" s="240"/>
    </row>
    <row r="272" spans="1:11" ht="12.75" customHeight="1">
      <c r="A272" s="69"/>
      <c r="B272" s="68"/>
      <c r="C272" s="68"/>
      <c r="D272" s="68"/>
      <c r="E272" s="68"/>
      <c r="F272" s="68"/>
      <c r="G272" s="68"/>
      <c r="H272" s="69"/>
      <c r="I272" s="240"/>
      <c r="J272" s="240"/>
      <c r="K272" s="240"/>
    </row>
    <row r="273" spans="1:11" ht="12.75" customHeight="1">
      <c r="A273" s="69"/>
      <c r="B273" s="68"/>
      <c r="C273" s="68"/>
      <c r="D273" s="68"/>
      <c r="E273" s="68"/>
      <c r="F273" s="68"/>
      <c r="G273" s="68"/>
      <c r="H273" s="69"/>
      <c r="I273" s="240"/>
      <c r="J273" s="240"/>
      <c r="K273" s="240"/>
    </row>
    <row r="274" spans="1:11" ht="12.75" customHeight="1">
      <c r="A274" s="69"/>
      <c r="B274" s="68"/>
      <c r="C274" s="68"/>
      <c r="D274" s="68"/>
      <c r="E274" s="68"/>
      <c r="F274" s="68"/>
      <c r="G274" s="68"/>
      <c r="H274" s="69"/>
      <c r="I274" s="240"/>
      <c r="J274" s="240"/>
      <c r="K274" s="240"/>
    </row>
    <row r="275" spans="1:11" ht="12.75" customHeight="1">
      <c r="A275" s="69"/>
      <c r="B275" s="68"/>
      <c r="C275" s="68"/>
      <c r="D275" s="68"/>
      <c r="E275" s="68"/>
      <c r="F275" s="68"/>
      <c r="G275" s="68"/>
      <c r="H275" s="69"/>
      <c r="I275" s="240"/>
      <c r="J275" s="240"/>
      <c r="K275" s="240"/>
    </row>
    <row r="276" spans="1:11" ht="12.75" customHeight="1">
      <c r="A276" s="69"/>
      <c r="B276" s="68"/>
      <c r="C276" s="68"/>
      <c r="D276" s="68"/>
      <c r="E276" s="68"/>
      <c r="F276" s="68"/>
      <c r="G276" s="68"/>
      <c r="H276" s="69"/>
      <c r="I276" s="240"/>
      <c r="J276" s="240"/>
      <c r="K276" s="240"/>
    </row>
    <row r="277" spans="1:11" ht="12.75" customHeight="1">
      <c r="A277" s="69"/>
      <c r="B277" s="68"/>
      <c r="C277" s="68"/>
      <c r="D277" s="68"/>
      <c r="E277" s="68"/>
      <c r="F277" s="68"/>
      <c r="G277" s="68"/>
      <c r="H277" s="69"/>
      <c r="I277" s="240"/>
      <c r="J277" s="240"/>
      <c r="K277" s="240"/>
    </row>
    <row r="278" spans="1:11" ht="12.75" customHeight="1">
      <c r="A278" s="69"/>
      <c r="B278" s="68"/>
      <c r="C278" s="68"/>
      <c r="D278" s="68"/>
      <c r="E278" s="68"/>
      <c r="F278" s="68"/>
      <c r="G278" s="68"/>
      <c r="H278" s="69"/>
      <c r="I278" s="240"/>
      <c r="J278" s="240"/>
      <c r="K278" s="240"/>
    </row>
    <row r="279" spans="1:11" ht="12.75" customHeight="1">
      <c r="A279" s="69"/>
      <c r="B279" s="68"/>
      <c r="C279" s="68"/>
      <c r="D279" s="68"/>
      <c r="E279" s="68"/>
      <c r="F279" s="68"/>
      <c r="G279" s="68"/>
      <c r="H279" s="69"/>
      <c r="I279" s="240"/>
      <c r="J279" s="240"/>
      <c r="K279" s="240"/>
    </row>
    <row r="280" spans="1:11" ht="12.75" customHeight="1">
      <c r="A280" s="69"/>
      <c r="B280" s="68"/>
      <c r="C280" s="68"/>
      <c r="D280" s="68"/>
      <c r="E280" s="68"/>
      <c r="F280" s="68"/>
      <c r="G280" s="68"/>
      <c r="H280" s="69"/>
      <c r="I280" s="240"/>
      <c r="J280" s="240"/>
      <c r="K280" s="240"/>
    </row>
    <row r="281" spans="1:11" ht="12.75" customHeight="1">
      <c r="A281" s="69"/>
      <c r="B281" s="68"/>
      <c r="C281" s="68"/>
      <c r="D281" s="68"/>
      <c r="E281" s="68"/>
      <c r="F281" s="68"/>
      <c r="G281" s="68"/>
      <c r="H281" s="69"/>
      <c r="I281" s="240"/>
      <c r="J281" s="240"/>
      <c r="K281" s="240"/>
    </row>
    <row r="282" spans="1:11" ht="12.75" customHeight="1">
      <c r="A282" s="69"/>
      <c r="B282" s="68"/>
      <c r="C282" s="68"/>
      <c r="D282" s="68"/>
      <c r="E282" s="68"/>
      <c r="F282" s="68"/>
      <c r="G282" s="68"/>
      <c r="H282" s="69"/>
      <c r="I282" s="240"/>
      <c r="J282" s="240"/>
      <c r="K282" s="240"/>
    </row>
    <row r="283" spans="1:11" ht="12.75" customHeight="1">
      <c r="A283" s="69"/>
      <c r="B283" s="68"/>
      <c r="C283" s="68"/>
      <c r="D283" s="68"/>
      <c r="E283" s="68"/>
      <c r="F283" s="68"/>
      <c r="G283" s="68"/>
      <c r="H283" s="69"/>
      <c r="I283" s="240"/>
      <c r="J283" s="240"/>
      <c r="K283" s="240"/>
    </row>
    <row r="284" spans="1:11" ht="12.75" customHeight="1">
      <c r="A284" s="69"/>
      <c r="B284" s="68"/>
      <c r="C284" s="68"/>
      <c r="D284" s="68"/>
      <c r="E284" s="68"/>
      <c r="F284" s="68"/>
      <c r="G284" s="68"/>
      <c r="H284" s="69"/>
      <c r="I284" s="240"/>
      <c r="J284" s="240"/>
      <c r="K284" s="240"/>
    </row>
    <row r="285" spans="1:11" ht="12.75" customHeight="1">
      <c r="A285" s="69"/>
      <c r="B285" s="68"/>
      <c r="C285" s="68"/>
      <c r="D285" s="68"/>
      <c r="E285" s="68"/>
      <c r="F285" s="68"/>
      <c r="G285" s="68"/>
      <c r="H285" s="69"/>
      <c r="I285" s="240"/>
      <c r="J285" s="240"/>
      <c r="K285" s="240"/>
    </row>
    <row r="286" spans="1:11" ht="12.75" customHeight="1">
      <c r="A286" s="69"/>
      <c r="B286" s="68"/>
      <c r="C286" s="68"/>
      <c r="D286" s="68"/>
      <c r="E286" s="68"/>
      <c r="F286" s="68"/>
      <c r="G286" s="68"/>
      <c r="H286" s="69"/>
      <c r="I286" s="240"/>
      <c r="J286" s="240"/>
      <c r="K286" s="240"/>
    </row>
    <row r="287" spans="1:11" ht="12.75" customHeight="1">
      <c r="A287" s="69"/>
      <c r="B287" s="68"/>
      <c r="C287" s="68"/>
      <c r="D287" s="68"/>
      <c r="E287" s="68"/>
      <c r="F287" s="68"/>
      <c r="G287" s="68"/>
      <c r="H287" s="69"/>
      <c r="I287" s="240"/>
      <c r="J287" s="240"/>
      <c r="K287" s="240"/>
    </row>
    <row r="288" spans="1:11" ht="12.75" customHeight="1">
      <c r="A288" s="69"/>
      <c r="B288" s="68"/>
      <c r="C288" s="68"/>
      <c r="D288" s="68"/>
      <c r="E288" s="68"/>
      <c r="F288" s="68"/>
      <c r="G288" s="68"/>
      <c r="H288" s="69"/>
      <c r="I288" s="240"/>
      <c r="J288" s="240"/>
      <c r="K288" s="240"/>
    </row>
    <row r="289" spans="1:11" ht="12.75" customHeight="1">
      <c r="A289" s="69"/>
      <c r="B289" s="68"/>
      <c r="C289" s="68"/>
      <c r="D289" s="68"/>
      <c r="E289" s="68"/>
      <c r="F289" s="68"/>
      <c r="G289" s="68"/>
      <c r="H289" s="69"/>
      <c r="I289" s="240"/>
      <c r="J289" s="240"/>
      <c r="K289" s="240"/>
    </row>
    <row r="290" spans="1:11" ht="12.75" customHeight="1">
      <c r="A290" s="69"/>
      <c r="B290" s="68"/>
      <c r="C290" s="68"/>
      <c r="D290" s="68"/>
      <c r="E290" s="68"/>
      <c r="F290" s="68"/>
      <c r="G290" s="68"/>
      <c r="H290" s="69"/>
      <c r="I290" s="240"/>
      <c r="J290" s="240"/>
      <c r="K290" s="240"/>
    </row>
    <row r="291" spans="1:11" ht="12.75" customHeight="1">
      <c r="A291" s="69"/>
      <c r="B291" s="68"/>
      <c r="C291" s="68"/>
      <c r="D291" s="68"/>
      <c r="E291" s="68"/>
      <c r="F291" s="68"/>
      <c r="G291" s="68"/>
      <c r="H291" s="69"/>
      <c r="I291" s="240"/>
      <c r="J291" s="240"/>
      <c r="K291" s="240"/>
    </row>
    <row r="292" spans="1:11" ht="12.75" customHeight="1">
      <c r="A292" s="69"/>
      <c r="B292" s="68"/>
      <c r="C292" s="68"/>
      <c r="D292" s="68"/>
      <c r="E292" s="68"/>
      <c r="F292" s="68"/>
      <c r="G292" s="68"/>
      <c r="H292" s="69"/>
      <c r="I292" s="240"/>
      <c r="J292" s="240"/>
      <c r="K292" s="240"/>
    </row>
    <row r="293" spans="1:11" ht="12.75" customHeight="1">
      <c r="A293" s="69"/>
      <c r="B293" s="68"/>
      <c r="C293" s="68"/>
      <c r="D293" s="68"/>
      <c r="E293" s="68"/>
      <c r="F293" s="68"/>
      <c r="G293" s="68"/>
      <c r="H293" s="69"/>
      <c r="I293" s="240"/>
      <c r="J293" s="240"/>
      <c r="K293" s="240"/>
    </row>
    <row r="294" spans="1:11" ht="12.75" customHeight="1">
      <c r="A294" s="69"/>
      <c r="B294" s="68"/>
      <c r="C294" s="68"/>
      <c r="D294" s="68"/>
      <c r="E294" s="68"/>
      <c r="F294" s="68"/>
      <c r="G294" s="68"/>
      <c r="H294" s="69"/>
      <c r="I294" s="240"/>
      <c r="J294" s="240"/>
      <c r="K294" s="240"/>
    </row>
    <row r="295" spans="1:11" ht="12.75" customHeight="1">
      <c r="A295" s="69"/>
      <c r="B295" s="68"/>
      <c r="C295" s="68"/>
      <c r="D295" s="68"/>
      <c r="E295" s="68"/>
      <c r="F295" s="68"/>
      <c r="G295" s="68"/>
      <c r="H295" s="69"/>
      <c r="I295" s="240"/>
      <c r="J295" s="240"/>
      <c r="K295" s="240"/>
    </row>
    <row r="296" spans="1:11" ht="12.75" customHeight="1">
      <c r="A296" s="69"/>
      <c r="B296" s="68"/>
      <c r="C296" s="68"/>
      <c r="D296" s="68"/>
      <c r="E296" s="68"/>
      <c r="F296" s="68"/>
      <c r="G296" s="68"/>
      <c r="H296" s="69"/>
      <c r="I296" s="240"/>
      <c r="J296" s="240"/>
      <c r="K296" s="240"/>
    </row>
    <row r="297" spans="1:11" ht="12.75" customHeight="1">
      <c r="A297" s="69"/>
      <c r="B297" s="68"/>
      <c r="C297" s="68"/>
      <c r="D297" s="68"/>
      <c r="E297" s="68"/>
      <c r="F297" s="68"/>
      <c r="G297" s="68"/>
      <c r="H297" s="69"/>
      <c r="I297" s="240"/>
      <c r="J297" s="240"/>
      <c r="K297" s="240"/>
    </row>
    <row r="298" spans="1:11" ht="12.75" customHeight="1">
      <c r="A298" s="69"/>
      <c r="B298" s="68"/>
      <c r="C298" s="68"/>
      <c r="D298" s="68"/>
      <c r="E298" s="68"/>
      <c r="F298" s="68"/>
      <c r="G298" s="68"/>
      <c r="H298" s="69"/>
      <c r="I298" s="240"/>
      <c r="J298" s="240"/>
      <c r="K298" s="240"/>
    </row>
    <row r="299" spans="1:11" ht="12.75" customHeight="1">
      <c r="A299" s="69"/>
      <c r="B299" s="68"/>
      <c r="C299" s="68"/>
      <c r="D299" s="68"/>
      <c r="E299" s="68"/>
      <c r="F299" s="68"/>
      <c r="G299" s="68"/>
      <c r="H299" s="69"/>
      <c r="I299" s="240"/>
      <c r="J299" s="240"/>
      <c r="K299" s="240"/>
    </row>
    <row r="300" spans="1:11" ht="12.75" customHeight="1">
      <c r="A300" s="69"/>
      <c r="B300" s="68"/>
      <c r="C300" s="68"/>
      <c r="D300" s="68"/>
      <c r="E300" s="68"/>
      <c r="F300" s="68"/>
      <c r="G300" s="68"/>
      <c r="H300" s="69"/>
      <c r="I300" s="240"/>
      <c r="J300" s="240"/>
      <c r="K300" s="240"/>
    </row>
    <row r="301" spans="1:11" ht="12.75" customHeight="1">
      <c r="A301" s="69"/>
      <c r="B301" s="68"/>
      <c r="C301" s="68"/>
      <c r="D301" s="68"/>
      <c r="E301" s="68"/>
      <c r="F301" s="68"/>
      <c r="G301" s="68"/>
      <c r="H301" s="69"/>
      <c r="I301" s="240"/>
      <c r="J301" s="240"/>
      <c r="K301" s="240"/>
    </row>
    <row r="302" spans="1:11" ht="12.75" customHeight="1">
      <c r="A302" s="69"/>
      <c r="B302" s="68"/>
      <c r="C302" s="68"/>
      <c r="D302" s="68"/>
      <c r="E302" s="68"/>
      <c r="F302" s="68"/>
      <c r="G302" s="68"/>
      <c r="H302" s="69"/>
      <c r="I302" s="240"/>
      <c r="J302" s="240"/>
      <c r="K302" s="240"/>
    </row>
    <row r="303" spans="1:11" ht="12.75" customHeight="1">
      <c r="A303" s="69"/>
      <c r="B303" s="68"/>
      <c r="C303" s="68"/>
      <c r="D303" s="68"/>
      <c r="E303" s="68"/>
      <c r="F303" s="68"/>
      <c r="G303" s="68"/>
      <c r="H303" s="69"/>
      <c r="I303" s="240"/>
      <c r="J303" s="240"/>
      <c r="K303" s="240"/>
    </row>
    <row r="304" spans="1:11" ht="12.75" customHeight="1">
      <c r="A304" s="69"/>
      <c r="B304" s="68"/>
      <c r="C304" s="68"/>
      <c r="D304" s="68"/>
      <c r="E304" s="68"/>
      <c r="F304" s="68"/>
      <c r="G304" s="68"/>
      <c r="H304" s="69"/>
      <c r="I304" s="240"/>
      <c r="J304" s="240"/>
      <c r="K304" s="240"/>
    </row>
    <row r="305" spans="1:11" ht="12.75" customHeight="1">
      <c r="A305" s="69"/>
      <c r="B305" s="68"/>
      <c r="C305" s="68"/>
      <c r="D305" s="68"/>
      <c r="E305" s="68"/>
      <c r="F305" s="68"/>
      <c r="G305" s="68"/>
      <c r="H305" s="69"/>
      <c r="I305" s="240"/>
      <c r="J305" s="240"/>
      <c r="K305" s="240"/>
    </row>
    <row r="306" spans="1:11" ht="12.75" customHeight="1">
      <c r="A306" s="69"/>
      <c r="B306" s="68"/>
      <c r="C306" s="68"/>
      <c r="D306" s="68"/>
      <c r="E306" s="68"/>
      <c r="F306" s="68"/>
      <c r="G306" s="68"/>
      <c r="H306" s="69"/>
      <c r="I306" s="240"/>
      <c r="J306" s="240"/>
      <c r="K306" s="240"/>
    </row>
    <row r="307" spans="1:11" ht="12.75" customHeight="1">
      <c r="A307" s="69"/>
      <c r="B307" s="68"/>
      <c r="C307" s="68"/>
      <c r="D307" s="68"/>
      <c r="E307" s="68"/>
      <c r="F307" s="68"/>
      <c r="G307" s="68"/>
      <c r="H307" s="69"/>
      <c r="I307" s="240"/>
      <c r="J307" s="240"/>
      <c r="K307" s="240"/>
    </row>
    <row r="308" spans="1:11" ht="12.75" customHeight="1">
      <c r="A308" s="69"/>
      <c r="B308" s="68"/>
      <c r="C308" s="68"/>
      <c r="D308" s="68"/>
      <c r="E308" s="68"/>
      <c r="F308" s="68"/>
      <c r="G308" s="68"/>
      <c r="H308" s="69"/>
      <c r="I308" s="240"/>
      <c r="J308" s="240"/>
      <c r="K308" s="240"/>
    </row>
    <row r="309" spans="1:11" ht="12.75" customHeight="1">
      <c r="A309" s="69"/>
      <c r="B309" s="68"/>
      <c r="C309" s="68"/>
      <c r="D309" s="68"/>
      <c r="E309" s="68"/>
      <c r="F309" s="68"/>
      <c r="G309" s="68"/>
      <c r="H309" s="69"/>
      <c r="I309" s="240"/>
      <c r="J309" s="240"/>
      <c r="K309" s="240"/>
    </row>
    <row r="310" spans="1:11" ht="12.75" customHeight="1">
      <c r="A310" s="69"/>
      <c r="B310" s="68"/>
      <c r="C310" s="68"/>
      <c r="D310" s="68"/>
      <c r="E310" s="68"/>
      <c r="F310" s="68"/>
      <c r="G310" s="68"/>
      <c r="H310" s="69"/>
      <c r="I310" s="240"/>
      <c r="J310" s="240"/>
      <c r="K310" s="240"/>
    </row>
    <row r="311" spans="1:11" ht="12.75" customHeight="1">
      <c r="A311" s="69"/>
      <c r="B311" s="68"/>
      <c r="C311" s="68"/>
      <c r="D311" s="68"/>
      <c r="E311" s="68"/>
      <c r="F311" s="68"/>
      <c r="G311" s="68"/>
      <c r="H311" s="69"/>
      <c r="I311" s="240"/>
      <c r="J311" s="240"/>
      <c r="K311" s="240"/>
    </row>
    <row r="312" spans="1:11" ht="12.75" customHeight="1">
      <c r="A312" s="69"/>
      <c r="B312" s="68"/>
      <c r="C312" s="68"/>
      <c r="D312" s="68"/>
      <c r="E312" s="68"/>
      <c r="F312" s="68"/>
      <c r="G312" s="68"/>
      <c r="H312" s="69"/>
      <c r="I312" s="240"/>
      <c r="J312" s="240"/>
      <c r="K312" s="240"/>
    </row>
    <row r="313" spans="1:11" ht="12.75" customHeight="1">
      <c r="A313" s="69"/>
      <c r="B313" s="68"/>
      <c r="C313" s="68"/>
      <c r="D313" s="68"/>
      <c r="E313" s="68"/>
      <c r="F313" s="68"/>
      <c r="G313" s="68"/>
      <c r="H313" s="69"/>
      <c r="I313" s="240"/>
      <c r="J313" s="240"/>
      <c r="K313" s="240"/>
    </row>
    <row r="314" spans="1:11" ht="12.75" customHeight="1">
      <c r="A314" s="69"/>
      <c r="B314" s="68"/>
      <c r="C314" s="68"/>
      <c r="D314" s="68"/>
      <c r="E314" s="68"/>
      <c r="F314" s="68"/>
      <c r="G314" s="68"/>
      <c r="H314" s="69"/>
      <c r="I314" s="240"/>
      <c r="J314" s="240"/>
      <c r="K314" s="240"/>
    </row>
    <row r="315" spans="1:11" ht="12.75" customHeight="1">
      <c r="A315" s="69"/>
      <c r="B315" s="68"/>
      <c r="C315" s="68"/>
      <c r="D315" s="68"/>
      <c r="E315" s="68"/>
      <c r="F315" s="68"/>
      <c r="G315" s="68"/>
      <c r="H315" s="69"/>
      <c r="I315" s="240"/>
      <c r="J315" s="240"/>
      <c r="K315" s="240"/>
    </row>
    <row r="316" spans="1:11" ht="12.75" customHeight="1">
      <c r="A316" s="69"/>
      <c r="B316" s="68"/>
      <c r="C316" s="68"/>
      <c r="D316" s="68"/>
      <c r="E316" s="68"/>
      <c r="F316" s="68"/>
      <c r="G316" s="68"/>
      <c r="H316" s="69"/>
      <c r="I316" s="240"/>
      <c r="J316" s="240"/>
      <c r="K316" s="240"/>
    </row>
    <row r="317" spans="1:11" ht="12.75" customHeight="1">
      <c r="A317" s="69"/>
      <c r="B317" s="68"/>
      <c r="C317" s="68"/>
      <c r="D317" s="68"/>
      <c r="E317" s="68"/>
      <c r="F317" s="68"/>
      <c r="G317" s="68"/>
      <c r="H317" s="69"/>
      <c r="I317" s="240"/>
      <c r="J317" s="240"/>
      <c r="K317" s="240"/>
    </row>
    <row r="318" spans="1:11" ht="12.75" customHeight="1">
      <c r="A318" s="69"/>
      <c r="B318" s="68"/>
      <c r="C318" s="68"/>
      <c r="D318" s="68"/>
      <c r="E318" s="68"/>
      <c r="F318" s="68"/>
      <c r="G318" s="68"/>
      <c r="H318" s="69"/>
      <c r="I318" s="240"/>
      <c r="J318" s="240"/>
      <c r="K318" s="240"/>
    </row>
    <row r="319" spans="1:11" ht="12.75" customHeight="1">
      <c r="A319" s="69"/>
      <c r="B319" s="68"/>
      <c r="C319" s="68"/>
      <c r="D319" s="68"/>
      <c r="E319" s="68"/>
      <c r="F319" s="68"/>
      <c r="G319" s="68"/>
      <c r="H319" s="69"/>
      <c r="I319" s="240"/>
      <c r="J319" s="240"/>
      <c r="K319" s="240"/>
    </row>
    <row r="320" spans="1:11" ht="12.75" customHeight="1">
      <c r="A320" s="69"/>
      <c r="B320" s="68"/>
      <c r="C320" s="68"/>
      <c r="D320" s="68"/>
      <c r="E320" s="68"/>
      <c r="F320" s="68"/>
      <c r="G320" s="68"/>
      <c r="H320" s="69"/>
      <c r="I320" s="240"/>
      <c r="J320" s="240"/>
      <c r="K320" s="240"/>
    </row>
    <row r="321" spans="1:11" ht="12.75" customHeight="1">
      <c r="A321" s="69"/>
      <c r="B321" s="68"/>
      <c r="C321" s="68"/>
      <c r="D321" s="68"/>
      <c r="E321" s="68"/>
      <c r="F321" s="68"/>
      <c r="G321" s="68"/>
      <c r="H321" s="69"/>
      <c r="I321" s="240"/>
      <c r="J321" s="240"/>
      <c r="K321" s="240"/>
    </row>
    <row r="322" spans="1:11" ht="12.75" customHeight="1">
      <c r="A322" s="69"/>
      <c r="B322" s="68"/>
      <c r="C322" s="68"/>
      <c r="D322" s="68"/>
      <c r="E322" s="68"/>
      <c r="F322" s="68"/>
      <c r="G322" s="68"/>
      <c r="H322" s="69"/>
      <c r="I322" s="240"/>
      <c r="J322" s="240"/>
      <c r="K322" s="240"/>
    </row>
    <row r="323" spans="1:11" ht="12.75" customHeight="1">
      <c r="A323" s="69"/>
      <c r="B323" s="68"/>
      <c r="C323" s="68"/>
      <c r="D323" s="68"/>
      <c r="E323" s="68"/>
      <c r="F323" s="68"/>
      <c r="G323" s="68"/>
      <c r="H323" s="69"/>
      <c r="I323" s="240"/>
      <c r="J323" s="240"/>
      <c r="K323" s="240"/>
    </row>
    <row r="324" spans="1:11" ht="12.75" customHeight="1">
      <c r="A324" s="69"/>
      <c r="B324" s="68"/>
      <c r="C324" s="68"/>
      <c r="D324" s="68"/>
      <c r="E324" s="68"/>
      <c r="F324" s="68"/>
      <c r="G324" s="68"/>
      <c r="H324" s="69"/>
      <c r="I324" s="240"/>
      <c r="J324" s="240"/>
      <c r="K324" s="240"/>
    </row>
    <row r="325" spans="1:11" ht="12.75" customHeight="1">
      <c r="A325" s="69"/>
      <c r="B325" s="68"/>
      <c r="C325" s="68"/>
      <c r="D325" s="68"/>
      <c r="E325" s="68"/>
      <c r="F325" s="68"/>
      <c r="G325" s="68"/>
      <c r="H325" s="69"/>
      <c r="I325" s="240"/>
      <c r="J325" s="240"/>
      <c r="K325" s="240"/>
    </row>
    <row r="326" spans="1:11" ht="12.75" customHeight="1">
      <c r="A326" s="69"/>
      <c r="B326" s="68"/>
      <c r="C326" s="68"/>
      <c r="D326" s="68"/>
      <c r="E326" s="68"/>
      <c r="F326" s="68"/>
      <c r="G326" s="68"/>
      <c r="H326" s="69"/>
      <c r="I326" s="240"/>
      <c r="J326" s="240"/>
      <c r="K326" s="240"/>
    </row>
    <row r="327" spans="1:11" ht="12.75" customHeight="1">
      <c r="A327" s="69"/>
      <c r="B327" s="68"/>
      <c r="C327" s="68"/>
      <c r="D327" s="68"/>
      <c r="E327" s="68"/>
      <c r="F327" s="68"/>
      <c r="G327" s="68"/>
      <c r="H327" s="69"/>
      <c r="I327" s="240"/>
      <c r="J327" s="240"/>
      <c r="K327" s="240"/>
    </row>
    <row r="328" spans="1:11" ht="12.75" customHeight="1">
      <c r="A328" s="69"/>
      <c r="B328" s="68"/>
      <c r="C328" s="68"/>
      <c r="D328" s="68"/>
      <c r="E328" s="68"/>
      <c r="F328" s="68"/>
      <c r="G328" s="68"/>
      <c r="H328" s="69"/>
      <c r="I328" s="240"/>
      <c r="J328" s="240"/>
      <c r="K328" s="240"/>
    </row>
    <row r="329" spans="1:11" ht="12.75" customHeight="1">
      <c r="A329" s="69"/>
      <c r="B329" s="68"/>
      <c r="C329" s="68"/>
      <c r="D329" s="68"/>
      <c r="E329" s="68"/>
      <c r="F329" s="68"/>
      <c r="G329" s="68"/>
      <c r="H329" s="69"/>
      <c r="I329" s="240"/>
      <c r="J329" s="240"/>
      <c r="K329" s="240"/>
    </row>
    <row r="330" spans="1:11" ht="12.75" customHeight="1">
      <c r="A330" s="69"/>
      <c r="B330" s="68"/>
      <c r="C330" s="68"/>
      <c r="D330" s="68"/>
      <c r="E330" s="68"/>
      <c r="F330" s="68"/>
      <c r="G330" s="68"/>
      <c r="H330" s="69"/>
      <c r="I330" s="240"/>
      <c r="J330" s="240"/>
      <c r="K330" s="240"/>
    </row>
    <row r="331" spans="1:11" ht="12.75" customHeight="1">
      <c r="A331" s="69"/>
      <c r="B331" s="68"/>
      <c r="C331" s="68"/>
      <c r="D331" s="68"/>
      <c r="E331" s="68"/>
      <c r="F331" s="68"/>
      <c r="G331" s="68"/>
      <c r="H331" s="69"/>
      <c r="I331" s="240"/>
      <c r="J331" s="240"/>
      <c r="K331" s="240"/>
    </row>
    <row r="332" spans="1:11" ht="12.75" customHeight="1">
      <c r="A332" s="69"/>
      <c r="B332" s="68"/>
      <c r="C332" s="68"/>
      <c r="D332" s="68"/>
      <c r="E332" s="68"/>
      <c r="F332" s="68"/>
      <c r="G332" s="68"/>
      <c r="H332" s="69"/>
      <c r="I332" s="240"/>
      <c r="J332" s="240"/>
      <c r="K332" s="240"/>
    </row>
    <row r="333" spans="1:11" ht="12.75" customHeight="1">
      <c r="A333" s="69"/>
      <c r="B333" s="68"/>
      <c r="C333" s="68"/>
      <c r="D333" s="68"/>
      <c r="E333" s="68"/>
      <c r="F333" s="68"/>
      <c r="G333" s="68"/>
      <c r="H333" s="69"/>
      <c r="I333" s="240"/>
      <c r="J333" s="240"/>
      <c r="K333" s="240"/>
    </row>
    <row r="334" spans="1:11" ht="12.75" customHeight="1">
      <c r="A334" s="69"/>
      <c r="B334" s="68"/>
      <c r="C334" s="68"/>
      <c r="D334" s="68"/>
      <c r="E334" s="68"/>
      <c r="F334" s="68"/>
      <c r="G334" s="68"/>
      <c r="H334" s="69"/>
      <c r="I334" s="240"/>
      <c r="J334" s="240"/>
      <c r="K334" s="240"/>
    </row>
    <row r="335" spans="1:11" ht="12.75" customHeight="1">
      <c r="A335" s="69"/>
      <c r="B335" s="68"/>
      <c r="C335" s="68"/>
      <c r="D335" s="68"/>
      <c r="E335" s="68"/>
      <c r="F335" s="68"/>
      <c r="G335" s="68"/>
      <c r="H335" s="69"/>
      <c r="I335" s="240"/>
      <c r="J335" s="240"/>
      <c r="K335" s="240"/>
    </row>
    <row r="336" spans="1:11" ht="12.75" customHeight="1">
      <c r="A336" s="69"/>
      <c r="B336" s="68"/>
      <c r="C336" s="68"/>
      <c r="D336" s="68"/>
      <c r="E336" s="68"/>
      <c r="F336" s="68"/>
      <c r="G336" s="68"/>
      <c r="H336" s="69"/>
      <c r="I336" s="240"/>
      <c r="J336" s="240"/>
      <c r="K336" s="240"/>
    </row>
    <row r="337" spans="1:11" ht="12.75" customHeight="1">
      <c r="A337" s="69"/>
      <c r="B337" s="68"/>
      <c r="C337" s="68"/>
      <c r="D337" s="68"/>
      <c r="E337" s="68"/>
      <c r="F337" s="68"/>
      <c r="G337" s="68"/>
      <c r="H337" s="69"/>
      <c r="I337" s="240"/>
      <c r="J337" s="240"/>
      <c r="K337" s="240"/>
    </row>
    <row r="338" spans="1:11" ht="12.75" customHeight="1">
      <c r="A338" s="69"/>
      <c r="B338" s="68"/>
      <c r="C338" s="68"/>
      <c r="D338" s="68"/>
      <c r="E338" s="68"/>
      <c r="F338" s="68"/>
      <c r="G338" s="68"/>
      <c r="H338" s="69"/>
      <c r="I338" s="240"/>
      <c r="J338" s="240"/>
      <c r="K338" s="240"/>
    </row>
    <row r="339" spans="1:11" ht="12.75" customHeight="1">
      <c r="A339" s="69"/>
      <c r="B339" s="68"/>
      <c r="C339" s="68"/>
      <c r="D339" s="68"/>
      <c r="E339" s="68"/>
      <c r="F339" s="68"/>
      <c r="G339" s="68"/>
      <c r="H339" s="69"/>
      <c r="I339" s="240"/>
      <c r="J339" s="240"/>
      <c r="K339" s="240"/>
    </row>
    <row r="340" spans="1:11" ht="12.75" customHeight="1">
      <c r="A340" s="69"/>
      <c r="B340" s="68"/>
      <c r="C340" s="68"/>
      <c r="D340" s="68"/>
      <c r="E340" s="68"/>
      <c r="F340" s="68"/>
      <c r="G340" s="68"/>
      <c r="H340" s="69"/>
      <c r="I340" s="240"/>
      <c r="J340" s="240"/>
      <c r="K340" s="240"/>
    </row>
    <row r="341" spans="1:11" ht="12.75" customHeight="1">
      <c r="A341" s="69"/>
      <c r="B341" s="68"/>
      <c r="C341" s="68"/>
      <c r="D341" s="68"/>
      <c r="E341" s="68"/>
      <c r="F341" s="68"/>
      <c r="G341" s="68"/>
      <c r="H341" s="69"/>
      <c r="I341" s="240"/>
      <c r="J341" s="240"/>
      <c r="K341" s="240"/>
    </row>
    <row r="342" spans="1:11" ht="12.75" customHeight="1">
      <c r="A342" s="69"/>
      <c r="B342" s="68"/>
      <c r="C342" s="68"/>
      <c r="D342" s="68"/>
      <c r="E342" s="68"/>
      <c r="F342" s="68"/>
      <c r="G342" s="68"/>
      <c r="H342" s="69"/>
      <c r="I342" s="240"/>
      <c r="J342" s="240"/>
      <c r="K342" s="240"/>
    </row>
    <row r="343" spans="1:11" ht="12.75" customHeight="1">
      <c r="A343" s="69"/>
      <c r="B343" s="68"/>
      <c r="C343" s="68"/>
      <c r="D343" s="68"/>
      <c r="E343" s="68"/>
      <c r="F343" s="68"/>
      <c r="G343" s="68"/>
      <c r="H343" s="69"/>
      <c r="I343" s="240"/>
      <c r="J343" s="240"/>
      <c r="K343" s="240"/>
    </row>
    <row r="344" spans="1:11" ht="12.75" customHeight="1">
      <c r="A344" s="69"/>
      <c r="B344" s="68"/>
      <c r="C344" s="68"/>
      <c r="D344" s="68"/>
      <c r="E344" s="68"/>
      <c r="F344" s="68"/>
      <c r="G344" s="68"/>
      <c r="H344" s="69"/>
      <c r="I344" s="240"/>
      <c r="J344" s="240"/>
      <c r="K344" s="240"/>
    </row>
    <row r="345" spans="1:11" ht="12.75" customHeight="1">
      <c r="A345" s="69"/>
      <c r="B345" s="68"/>
      <c r="C345" s="68"/>
      <c r="D345" s="68"/>
      <c r="E345" s="68"/>
      <c r="F345" s="68"/>
      <c r="G345" s="68"/>
      <c r="H345" s="69"/>
      <c r="I345" s="240"/>
      <c r="J345" s="240"/>
      <c r="K345" s="240"/>
    </row>
    <row r="346" spans="1:11" ht="12.75" customHeight="1">
      <c r="A346" s="69"/>
      <c r="B346" s="68"/>
      <c r="C346" s="68"/>
      <c r="D346" s="68"/>
      <c r="E346" s="68"/>
      <c r="F346" s="68"/>
      <c r="G346" s="68"/>
      <c r="H346" s="69"/>
      <c r="I346" s="240"/>
      <c r="J346" s="240"/>
      <c r="K346" s="240"/>
    </row>
    <row r="347" spans="1:11" ht="12.75" customHeight="1">
      <c r="A347" s="69"/>
      <c r="B347" s="68"/>
      <c r="C347" s="68"/>
      <c r="D347" s="68"/>
      <c r="E347" s="68"/>
      <c r="F347" s="68"/>
      <c r="G347" s="68"/>
      <c r="H347" s="69"/>
      <c r="I347" s="240"/>
      <c r="J347" s="240"/>
      <c r="K347" s="240"/>
    </row>
    <row r="348" spans="1:11" ht="12.75" customHeight="1">
      <c r="A348" s="69"/>
      <c r="B348" s="68"/>
      <c r="C348" s="68"/>
      <c r="D348" s="68"/>
      <c r="E348" s="68"/>
      <c r="F348" s="68"/>
      <c r="G348" s="68"/>
      <c r="H348" s="69"/>
      <c r="I348" s="240"/>
      <c r="J348" s="240"/>
      <c r="K348" s="240"/>
    </row>
    <row r="349" spans="1:11" ht="12.75" customHeight="1">
      <c r="A349" s="69"/>
      <c r="B349" s="68"/>
      <c r="C349" s="68"/>
      <c r="D349" s="68"/>
      <c r="E349" s="68"/>
      <c r="F349" s="68"/>
      <c r="G349" s="68"/>
      <c r="H349" s="69"/>
      <c r="I349" s="240"/>
      <c r="J349" s="240"/>
      <c r="K349" s="240"/>
    </row>
    <row r="350" spans="1:11" ht="12.75" customHeight="1">
      <c r="A350" s="69"/>
      <c r="B350" s="68"/>
      <c r="C350" s="68"/>
      <c r="D350" s="68"/>
      <c r="E350" s="68"/>
      <c r="F350" s="68"/>
      <c r="G350" s="68"/>
      <c r="H350" s="69"/>
      <c r="I350" s="240"/>
      <c r="J350" s="240"/>
      <c r="K350" s="240"/>
    </row>
    <row r="351" spans="1:11" ht="12.75" customHeight="1">
      <c r="A351" s="69"/>
      <c r="B351" s="68"/>
      <c r="C351" s="68"/>
      <c r="D351" s="68"/>
      <c r="E351" s="68"/>
      <c r="F351" s="68"/>
      <c r="G351" s="68"/>
      <c r="H351" s="69"/>
      <c r="I351" s="240"/>
      <c r="J351" s="240"/>
      <c r="K351" s="240"/>
    </row>
    <row r="352" spans="1:11" ht="12.75" customHeight="1">
      <c r="A352" s="67"/>
      <c r="B352" s="4"/>
      <c r="C352" s="4"/>
      <c r="D352" s="4"/>
      <c r="E352" s="4"/>
      <c r="F352" s="4"/>
      <c r="G352" s="68"/>
      <c r="H352" s="67"/>
      <c r="I352" s="239"/>
      <c r="J352" s="239"/>
      <c r="K352" s="239"/>
    </row>
    <row r="353" spans="1:11" ht="12.75" customHeight="1">
      <c r="A353" s="67"/>
      <c r="B353" s="4"/>
      <c r="C353" s="4"/>
      <c r="D353" s="4"/>
      <c r="E353" s="4"/>
      <c r="F353" s="4"/>
      <c r="G353" s="68"/>
      <c r="H353" s="67"/>
      <c r="I353" s="239"/>
      <c r="J353" s="239"/>
      <c r="K353" s="239"/>
    </row>
    <row r="354" spans="1:11" ht="12.75" customHeight="1">
      <c r="A354" s="67"/>
      <c r="B354" s="4"/>
      <c r="C354" s="4"/>
      <c r="D354" s="4"/>
      <c r="E354" s="4"/>
      <c r="F354" s="4"/>
      <c r="G354" s="68"/>
      <c r="H354" s="67"/>
      <c r="I354" s="239"/>
      <c r="J354" s="239"/>
      <c r="K354" s="239"/>
    </row>
    <row r="355" spans="1:11" ht="12.75" customHeight="1">
      <c r="A355" s="67"/>
      <c r="B355" s="4"/>
      <c r="C355" s="4"/>
      <c r="D355" s="4"/>
      <c r="E355" s="4"/>
      <c r="F355" s="4"/>
      <c r="G355" s="4"/>
      <c r="H355" s="67"/>
      <c r="I355" s="239"/>
      <c r="J355" s="239"/>
      <c r="K355" s="239"/>
    </row>
    <row r="356" spans="1:11" ht="12.75" customHeight="1">
      <c r="A356" s="67"/>
      <c r="B356" s="4"/>
      <c r="C356" s="4"/>
      <c r="D356" s="4"/>
      <c r="E356" s="4"/>
      <c r="F356" s="4"/>
      <c r="G356" s="4"/>
      <c r="H356" s="67"/>
      <c r="I356" s="239"/>
      <c r="J356" s="239"/>
      <c r="K356" s="239"/>
    </row>
    <row r="357" spans="1:11" ht="12.75" customHeight="1">
      <c r="A357" s="67"/>
      <c r="B357" s="4"/>
      <c r="C357" s="4"/>
      <c r="D357" s="4"/>
      <c r="E357" s="4"/>
      <c r="F357" s="4"/>
      <c r="G357" s="4"/>
      <c r="H357" s="67"/>
      <c r="I357" s="239"/>
      <c r="J357" s="239"/>
      <c r="K357" s="239"/>
    </row>
    <row r="358" spans="1:11" ht="12.75" customHeight="1">
      <c r="A358" s="67"/>
      <c r="B358" s="4"/>
      <c r="C358" s="4"/>
      <c r="D358" s="4"/>
      <c r="E358" s="4"/>
      <c r="F358" s="4"/>
      <c r="G358" s="4"/>
      <c r="H358" s="67"/>
      <c r="I358" s="239"/>
      <c r="J358" s="239"/>
      <c r="K358" s="239"/>
    </row>
    <row r="359" spans="1:11" ht="12.75" customHeight="1">
      <c r="A359" s="67"/>
      <c r="B359" s="4"/>
      <c r="C359" s="4"/>
      <c r="D359" s="4"/>
      <c r="E359" s="4"/>
      <c r="F359" s="4"/>
      <c r="G359" s="4"/>
      <c r="H359" s="67"/>
      <c r="I359" s="239"/>
      <c r="J359" s="239"/>
      <c r="K359" s="239"/>
    </row>
    <row r="360" spans="1:11" ht="12.75" customHeight="1">
      <c r="A360" s="67"/>
      <c r="B360" s="4"/>
      <c r="C360" s="4"/>
      <c r="D360" s="4"/>
      <c r="E360" s="4"/>
      <c r="F360" s="4"/>
      <c r="G360" s="4"/>
      <c r="H360" s="67"/>
      <c r="I360" s="239"/>
      <c r="J360" s="239"/>
      <c r="K360" s="239"/>
    </row>
    <row r="361" spans="1:11" ht="12.75" customHeight="1">
      <c r="A361" s="67"/>
      <c r="B361" s="4"/>
      <c r="C361" s="4"/>
      <c r="D361" s="4"/>
      <c r="E361" s="4"/>
      <c r="F361" s="4"/>
      <c r="G361" s="4"/>
      <c r="H361" s="67"/>
      <c r="I361" s="239"/>
      <c r="J361" s="239"/>
      <c r="K361" s="239"/>
    </row>
    <row r="362" spans="1:11" ht="12.75" customHeight="1">
      <c r="A362" s="67"/>
      <c r="B362" s="4"/>
      <c r="C362" s="4"/>
      <c r="D362" s="4"/>
      <c r="E362" s="4"/>
      <c r="F362" s="4"/>
      <c r="G362" s="4"/>
      <c r="H362" s="67"/>
      <c r="I362" s="239"/>
      <c r="J362" s="239"/>
      <c r="K362" s="239"/>
    </row>
    <row r="363" spans="1:11" ht="12.75" customHeight="1">
      <c r="A363" s="67"/>
      <c r="B363" s="4"/>
      <c r="C363" s="4"/>
      <c r="D363" s="4"/>
      <c r="E363" s="4"/>
      <c r="F363" s="4"/>
      <c r="G363" s="4"/>
      <c r="H363" s="67"/>
      <c r="I363" s="239"/>
      <c r="J363" s="239"/>
      <c r="K363" s="239"/>
    </row>
    <row r="364" spans="1:11" ht="12.75" customHeight="1">
      <c r="A364" s="67"/>
      <c r="B364" s="4"/>
      <c r="C364" s="4"/>
      <c r="D364" s="4"/>
      <c r="E364" s="4"/>
      <c r="F364" s="4"/>
      <c r="G364" s="4"/>
      <c r="H364" s="67"/>
      <c r="I364" s="239"/>
      <c r="J364" s="239"/>
      <c r="K364" s="239"/>
    </row>
    <row r="365" spans="1:11" ht="12.75" customHeight="1">
      <c r="A365" s="67"/>
      <c r="B365" s="4"/>
      <c r="C365" s="4"/>
      <c r="D365" s="4"/>
      <c r="E365" s="4"/>
      <c r="F365" s="4"/>
      <c r="G365" s="4"/>
      <c r="H365" s="67"/>
      <c r="I365" s="239"/>
      <c r="J365" s="239"/>
      <c r="K365" s="239"/>
    </row>
    <row r="366" spans="1:11" ht="12.75" customHeight="1">
      <c r="A366" s="67"/>
      <c r="B366" s="4"/>
      <c r="C366" s="4"/>
      <c r="D366" s="4"/>
      <c r="E366" s="4"/>
      <c r="F366" s="4"/>
      <c r="G366" s="4"/>
      <c r="H366" s="67"/>
      <c r="I366" s="239"/>
      <c r="J366" s="239"/>
      <c r="K366" s="239"/>
    </row>
    <row r="367" spans="1:11" ht="12.75" customHeight="1">
      <c r="A367" s="67"/>
      <c r="B367" s="4"/>
      <c r="C367" s="4"/>
      <c r="D367" s="4"/>
      <c r="E367" s="4"/>
      <c r="F367" s="4"/>
      <c r="G367" s="4"/>
      <c r="H367" s="67"/>
      <c r="I367" s="239"/>
      <c r="J367" s="239"/>
      <c r="K367" s="239"/>
    </row>
    <row r="368" spans="1:11" ht="12.75" customHeight="1">
      <c r="A368" s="67"/>
      <c r="B368" s="4"/>
      <c r="C368" s="4"/>
      <c r="D368" s="4"/>
      <c r="E368" s="4"/>
      <c r="F368" s="4"/>
      <c r="G368" s="4"/>
      <c r="H368" s="67"/>
      <c r="I368" s="239"/>
      <c r="J368" s="239"/>
      <c r="K368" s="239"/>
    </row>
    <row r="369" spans="1:11" ht="12.75" customHeight="1">
      <c r="A369" s="67"/>
      <c r="B369" s="4"/>
      <c r="C369" s="4"/>
      <c r="D369" s="4"/>
      <c r="E369" s="4"/>
      <c r="F369" s="4"/>
      <c r="G369" s="4"/>
      <c r="H369" s="67"/>
      <c r="I369" s="239"/>
      <c r="J369" s="239"/>
      <c r="K369" s="239"/>
    </row>
    <row r="370" spans="1:11" ht="12.75" customHeight="1">
      <c r="A370" s="67"/>
      <c r="B370" s="4"/>
      <c r="C370" s="4"/>
      <c r="D370" s="4"/>
      <c r="E370" s="4"/>
      <c r="F370" s="4"/>
      <c r="G370" s="4"/>
      <c r="H370" s="67"/>
      <c r="I370" s="239"/>
      <c r="J370" s="239"/>
      <c r="K370" s="239"/>
    </row>
    <row r="371" spans="1:11" ht="12.75" customHeight="1">
      <c r="A371" s="67"/>
      <c r="B371" s="4"/>
      <c r="C371" s="4"/>
      <c r="D371" s="4"/>
      <c r="E371" s="4"/>
      <c r="F371" s="4"/>
      <c r="G371" s="4"/>
      <c r="H371" s="67"/>
      <c r="I371" s="239"/>
      <c r="J371" s="239"/>
      <c r="K371" s="239"/>
    </row>
    <row r="372" spans="1:11" ht="12.75" customHeight="1">
      <c r="A372" s="67"/>
      <c r="B372" s="4"/>
      <c r="C372" s="4"/>
      <c r="D372" s="4"/>
      <c r="E372" s="4"/>
      <c r="F372" s="4"/>
      <c r="G372" s="4"/>
      <c r="H372" s="67"/>
      <c r="I372" s="239"/>
      <c r="J372" s="239"/>
      <c r="K372" s="239"/>
    </row>
    <row r="373" spans="1:11" ht="12.75" customHeight="1">
      <c r="A373" s="67"/>
      <c r="B373" s="4"/>
      <c r="C373" s="4"/>
      <c r="D373" s="4"/>
      <c r="E373" s="4"/>
      <c r="F373" s="4"/>
      <c r="G373" s="4"/>
      <c r="H373" s="67"/>
      <c r="I373" s="239"/>
      <c r="J373" s="239"/>
      <c r="K373" s="239"/>
    </row>
    <row r="374" spans="1:11" ht="12.75" customHeight="1">
      <c r="A374" s="67"/>
      <c r="B374" s="4"/>
      <c r="C374" s="4"/>
      <c r="D374" s="4"/>
      <c r="E374" s="4"/>
      <c r="F374" s="4"/>
      <c r="G374" s="4"/>
      <c r="H374" s="67"/>
      <c r="I374" s="239"/>
      <c r="J374" s="239"/>
      <c r="K374" s="239"/>
    </row>
    <row r="375" spans="1:11" ht="12.75" customHeight="1">
      <c r="A375" s="67"/>
      <c r="B375" s="4"/>
      <c r="C375" s="4"/>
      <c r="D375" s="4"/>
      <c r="E375" s="4"/>
      <c r="F375" s="4"/>
      <c r="G375" s="4"/>
      <c r="H375" s="67"/>
      <c r="I375" s="239"/>
      <c r="J375" s="239"/>
      <c r="K375" s="239"/>
    </row>
    <row r="376" spans="1:11" ht="12.75" customHeight="1">
      <c r="A376" s="67"/>
      <c r="B376" s="4"/>
      <c r="C376" s="4"/>
      <c r="D376" s="4"/>
      <c r="E376" s="4"/>
      <c r="F376" s="4"/>
      <c r="G376" s="4"/>
      <c r="H376" s="67"/>
      <c r="I376" s="239"/>
      <c r="J376" s="239"/>
      <c r="K376" s="239"/>
    </row>
    <row r="377" spans="1:11" ht="12.75" customHeight="1">
      <c r="A377" s="67"/>
      <c r="B377" s="4"/>
      <c r="C377" s="4"/>
      <c r="D377" s="4"/>
      <c r="E377" s="4"/>
      <c r="F377" s="4"/>
      <c r="G377" s="4"/>
      <c r="H377" s="67"/>
      <c r="I377" s="239"/>
      <c r="J377" s="239"/>
      <c r="K377" s="239"/>
    </row>
    <row r="378" spans="1:11" ht="12.75" customHeight="1">
      <c r="A378" s="67"/>
      <c r="B378" s="4"/>
      <c r="C378" s="4"/>
      <c r="D378" s="4"/>
      <c r="E378" s="4"/>
      <c r="F378" s="4"/>
      <c r="G378" s="4"/>
      <c r="H378" s="67"/>
      <c r="I378" s="239"/>
      <c r="J378" s="239"/>
      <c r="K378" s="239"/>
    </row>
    <row r="379" spans="1:11" ht="12.75" customHeight="1">
      <c r="A379" s="67"/>
      <c r="B379" s="4"/>
      <c r="C379" s="4"/>
      <c r="D379" s="4"/>
      <c r="E379" s="4"/>
      <c r="F379" s="4"/>
      <c r="G379" s="4"/>
      <c r="H379" s="67"/>
      <c r="I379" s="239"/>
      <c r="J379" s="239"/>
      <c r="K379" s="239"/>
    </row>
    <row r="380" spans="1:11" ht="12.75" customHeight="1">
      <c r="A380" s="67"/>
      <c r="B380" s="4"/>
      <c r="C380" s="4"/>
      <c r="D380" s="4"/>
      <c r="E380" s="4"/>
      <c r="F380" s="4"/>
      <c r="G380" s="4"/>
      <c r="H380" s="67"/>
      <c r="I380" s="239"/>
      <c r="J380" s="239"/>
      <c r="K380" s="239"/>
    </row>
    <row r="381" spans="1:11" ht="12.75" customHeight="1">
      <c r="A381" s="67"/>
      <c r="B381" s="4"/>
      <c r="C381" s="4"/>
      <c r="D381" s="4"/>
      <c r="E381" s="4"/>
      <c r="F381" s="4"/>
      <c r="G381" s="4"/>
      <c r="H381" s="67"/>
      <c r="I381" s="239"/>
      <c r="J381" s="239"/>
      <c r="K381" s="239"/>
    </row>
    <row r="382" spans="1:11" ht="12.75" customHeight="1">
      <c r="A382" s="67"/>
      <c r="B382" s="4"/>
      <c r="C382" s="4"/>
      <c r="D382" s="4"/>
      <c r="E382" s="4"/>
      <c r="F382" s="4"/>
      <c r="G382" s="4"/>
      <c r="H382" s="67"/>
      <c r="I382" s="239"/>
      <c r="J382" s="239"/>
      <c r="K382" s="239"/>
    </row>
    <row r="383" spans="1:11" ht="12.75" customHeight="1">
      <c r="A383" s="67"/>
      <c r="B383" s="4"/>
      <c r="C383" s="4"/>
      <c r="D383" s="4"/>
      <c r="E383" s="4"/>
      <c r="F383" s="4"/>
      <c r="G383" s="4"/>
      <c r="H383" s="67"/>
      <c r="I383" s="239"/>
      <c r="J383" s="239"/>
      <c r="K383" s="239"/>
    </row>
    <row r="384" spans="1:11" ht="12.75" customHeight="1">
      <c r="A384" s="67"/>
      <c r="B384" s="4"/>
      <c r="C384" s="4"/>
      <c r="D384" s="4"/>
      <c r="E384" s="4"/>
      <c r="F384" s="4"/>
      <c r="G384" s="4"/>
      <c r="H384" s="67"/>
      <c r="I384" s="239"/>
      <c r="J384" s="239"/>
      <c r="K384" s="239"/>
    </row>
    <row r="385" spans="1:11" ht="12.75" customHeight="1">
      <c r="A385" s="67"/>
      <c r="B385" s="4"/>
      <c r="C385" s="4"/>
      <c r="D385" s="4"/>
      <c r="E385" s="4"/>
      <c r="F385" s="4"/>
      <c r="G385" s="4"/>
      <c r="H385" s="67"/>
      <c r="I385" s="239"/>
      <c r="J385" s="239"/>
      <c r="K385" s="239"/>
    </row>
    <row r="386" spans="1:11" ht="12.75" customHeight="1">
      <c r="A386" s="67"/>
      <c r="B386" s="4"/>
      <c r="C386" s="4"/>
      <c r="D386" s="4"/>
      <c r="E386" s="4"/>
      <c r="F386" s="4"/>
      <c r="G386" s="4"/>
      <c r="H386" s="67"/>
      <c r="I386" s="239"/>
      <c r="J386" s="239"/>
      <c r="K386" s="239"/>
    </row>
    <row r="387" spans="1:11" ht="12.75" customHeight="1">
      <c r="A387" s="67"/>
      <c r="B387" s="4"/>
      <c r="C387" s="4"/>
      <c r="D387" s="4"/>
      <c r="E387" s="4"/>
      <c r="F387" s="4"/>
      <c r="G387" s="4"/>
      <c r="H387" s="67"/>
      <c r="I387" s="239"/>
      <c r="J387" s="239"/>
      <c r="K387" s="239"/>
    </row>
    <row r="388" spans="1:11" ht="12.75" customHeight="1">
      <c r="A388" s="67"/>
      <c r="B388" s="4"/>
      <c r="C388" s="4"/>
      <c r="D388" s="4"/>
      <c r="E388" s="4"/>
      <c r="F388" s="4"/>
      <c r="G388" s="4"/>
      <c r="H388" s="67"/>
      <c r="I388" s="239"/>
      <c r="J388" s="239"/>
      <c r="K388" s="239"/>
    </row>
    <row r="389" spans="1:11" ht="12.75" customHeight="1">
      <c r="A389" s="67"/>
      <c r="B389" s="4"/>
      <c r="C389" s="4"/>
      <c r="D389" s="4"/>
      <c r="E389" s="4"/>
      <c r="F389" s="4"/>
      <c r="G389" s="4"/>
      <c r="H389" s="67"/>
      <c r="I389" s="239"/>
      <c r="J389" s="239"/>
      <c r="K389" s="239"/>
    </row>
    <row r="390" spans="1:11" ht="12.75" customHeight="1">
      <c r="A390" s="67"/>
      <c r="B390" s="4"/>
      <c r="C390" s="4"/>
      <c r="D390" s="4"/>
      <c r="E390" s="4"/>
      <c r="F390" s="4"/>
      <c r="G390" s="4"/>
      <c r="H390" s="67"/>
      <c r="I390" s="239"/>
      <c r="J390" s="239"/>
      <c r="K390" s="239"/>
    </row>
    <row r="391" spans="1:11" ht="12.75" customHeight="1">
      <c r="A391" s="67"/>
      <c r="B391" s="4"/>
      <c r="C391" s="4"/>
      <c r="D391" s="4"/>
      <c r="E391" s="4"/>
      <c r="F391" s="4"/>
      <c r="G391" s="4"/>
      <c r="H391" s="67"/>
      <c r="I391" s="239"/>
      <c r="J391" s="239"/>
      <c r="K391" s="239"/>
    </row>
    <row r="392" spans="1:11" ht="12.75" customHeight="1">
      <c r="A392" s="67"/>
      <c r="B392" s="4"/>
      <c r="C392" s="4"/>
      <c r="D392" s="4"/>
      <c r="E392" s="4"/>
      <c r="F392" s="4"/>
      <c r="G392" s="4"/>
      <c r="H392" s="67"/>
      <c r="I392" s="239"/>
      <c r="J392" s="239"/>
      <c r="K392" s="239"/>
    </row>
    <row r="393" spans="1:11" ht="12.75" customHeight="1">
      <c r="A393" s="67"/>
      <c r="B393" s="4"/>
      <c r="C393" s="4"/>
      <c r="D393" s="4"/>
      <c r="E393" s="4"/>
      <c r="F393" s="4"/>
      <c r="G393" s="4"/>
      <c r="H393" s="67"/>
      <c r="I393" s="239"/>
      <c r="J393" s="239"/>
      <c r="K393" s="239"/>
    </row>
    <row r="394" spans="1:11" ht="12.75" customHeight="1">
      <c r="A394" s="67"/>
      <c r="B394" s="4"/>
      <c r="C394" s="4"/>
      <c r="D394" s="4"/>
      <c r="E394" s="4"/>
      <c r="F394" s="4"/>
      <c r="G394" s="4"/>
      <c r="H394" s="67"/>
      <c r="I394" s="239"/>
      <c r="J394" s="239"/>
      <c r="K394" s="239"/>
    </row>
    <row r="395" spans="1:11" ht="12.75" customHeight="1">
      <c r="A395" s="67"/>
      <c r="B395" s="4"/>
      <c r="C395" s="4"/>
      <c r="D395" s="4"/>
      <c r="E395" s="4"/>
      <c r="F395" s="4"/>
      <c r="G395" s="4"/>
      <c r="H395" s="67"/>
      <c r="I395" s="239"/>
      <c r="J395" s="239"/>
      <c r="K395" s="239"/>
    </row>
    <row r="396" spans="1:11" ht="12.75" customHeight="1">
      <c r="A396" s="67"/>
      <c r="B396" s="4"/>
      <c r="C396" s="4"/>
      <c r="D396" s="4"/>
      <c r="E396" s="4"/>
      <c r="F396" s="4"/>
      <c r="G396" s="4"/>
      <c r="H396" s="67"/>
      <c r="I396" s="239"/>
      <c r="J396" s="239"/>
      <c r="K396" s="239"/>
    </row>
    <row r="397" spans="1:11" ht="12.75" customHeight="1">
      <c r="A397" s="67"/>
      <c r="B397" s="4"/>
      <c r="C397" s="4"/>
      <c r="D397" s="4"/>
      <c r="E397" s="4"/>
      <c r="F397" s="4"/>
      <c r="G397" s="4"/>
      <c r="H397" s="67"/>
      <c r="I397" s="239"/>
      <c r="J397" s="239"/>
      <c r="K397" s="239"/>
    </row>
    <row r="398" spans="1:11" ht="12.75" customHeight="1">
      <c r="A398" s="67"/>
      <c r="B398" s="4"/>
      <c r="C398" s="4"/>
      <c r="D398" s="4"/>
      <c r="E398" s="4"/>
      <c r="F398" s="4"/>
      <c r="G398" s="4"/>
      <c r="H398" s="67"/>
      <c r="I398" s="239"/>
      <c r="J398" s="239"/>
      <c r="K398" s="239"/>
    </row>
    <row r="399" spans="1:11" ht="12.75" customHeight="1">
      <c r="A399" s="67"/>
      <c r="B399" s="4"/>
      <c r="C399" s="4"/>
      <c r="D399" s="4"/>
      <c r="E399" s="4"/>
      <c r="F399" s="4"/>
      <c r="G399" s="4"/>
      <c r="H399" s="67"/>
      <c r="I399" s="239"/>
      <c r="J399" s="239"/>
      <c r="K399" s="239"/>
    </row>
    <row r="400" spans="1:11" ht="12.75" customHeight="1">
      <c r="A400" s="67"/>
      <c r="B400" s="4"/>
      <c r="C400" s="4"/>
      <c r="D400" s="4"/>
      <c r="E400" s="4"/>
      <c r="F400" s="4"/>
      <c r="G400" s="4"/>
      <c r="H400" s="67"/>
      <c r="I400" s="239"/>
      <c r="J400" s="239"/>
      <c r="K400" s="239"/>
    </row>
    <row r="401" spans="1:11" ht="12.75" customHeight="1">
      <c r="A401" s="67"/>
      <c r="B401" s="4"/>
      <c r="C401" s="4"/>
      <c r="D401" s="4"/>
      <c r="E401" s="4"/>
      <c r="F401" s="4"/>
      <c r="G401" s="4"/>
      <c r="H401" s="67"/>
      <c r="I401" s="239"/>
      <c r="J401" s="239"/>
      <c r="K401" s="239"/>
    </row>
    <row r="402" spans="1:11" ht="12.75" customHeight="1">
      <c r="A402" s="67"/>
      <c r="B402" s="4"/>
      <c r="C402" s="4"/>
      <c r="D402" s="4"/>
      <c r="E402" s="4"/>
      <c r="F402" s="4"/>
      <c r="G402" s="4"/>
      <c r="H402" s="67"/>
      <c r="I402" s="239"/>
      <c r="J402" s="239"/>
      <c r="K402" s="239"/>
    </row>
    <row r="403" spans="1:11" ht="12.75" customHeight="1">
      <c r="A403" s="67"/>
      <c r="B403" s="4"/>
      <c r="C403" s="4"/>
      <c r="D403" s="4"/>
      <c r="E403" s="4"/>
      <c r="F403" s="4"/>
      <c r="G403" s="4"/>
      <c r="H403" s="67"/>
      <c r="I403" s="239"/>
      <c r="J403" s="239"/>
      <c r="K403" s="239"/>
    </row>
    <row r="404" spans="1:11" ht="12.75" customHeight="1">
      <c r="A404" s="67"/>
      <c r="B404" s="4"/>
      <c r="C404" s="4"/>
      <c r="D404" s="4"/>
      <c r="E404" s="4"/>
      <c r="F404" s="4"/>
      <c r="G404" s="4"/>
      <c r="H404" s="67"/>
      <c r="I404" s="239"/>
      <c r="J404" s="239"/>
      <c r="K404" s="239"/>
    </row>
    <row r="405" spans="1:11" ht="12.75" customHeight="1">
      <c r="A405" s="67"/>
      <c r="B405" s="4"/>
      <c r="C405" s="4"/>
      <c r="D405" s="4"/>
      <c r="E405" s="4"/>
      <c r="F405" s="4"/>
      <c r="G405" s="4"/>
      <c r="H405" s="67"/>
      <c r="I405" s="239"/>
      <c r="J405" s="239"/>
      <c r="K405" s="239"/>
    </row>
    <row r="406" spans="1:11" ht="12.75" customHeight="1">
      <c r="A406" s="67"/>
      <c r="B406" s="4"/>
      <c r="C406" s="4"/>
      <c r="D406" s="4"/>
      <c r="E406" s="4"/>
      <c r="F406" s="4"/>
      <c r="G406" s="4"/>
      <c r="H406" s="67"/>
      <c r="I406" s="239"/>
      <c r="J406" s="239"/>
      <c r="K406" s="239"/>
    </row>
    <row r="407" spans="1:11" ht="12.75" customHeight="1">
      <c r="A407" s="67"/>
      <c r="B407" s="4"/>
      <c r="C407" s="4"/>
      <c r="D407" s="4"/>
      <c r="E407" s="4"/>
      <c r="F407" s="4"/>
      <c r="G407" s="4"/>
      <c r="H407" s="67"/>
      <c r="I407" s="239"/>
      <c r="J407" s="239"/>
      <c r="K407" s="239"/>
    </row>
    <row r="408" spans="1:11" ht="12.75" customHeight="1">
      <c r="A408" s="67"/>
      <c r="B408" s="4"/>
      <c r="C408" s="4"/>
      <c r="D408" s="4"/>
      <c r="E408" s="4"/>
      <c r="F408" s="4"/>
      <c r="G408" s="4"/>
      <c r="H408" s="67"/>
      <c r="I408" s="239"/>
      <c r="J408" s="239"/>
      <c r="K408" s="239"/>
    </row>
    <row r="409" spans="1:11" ht="12.75" customHeight="1">
      <c r="A409" s="67"/>
      <c r="B409" s="4"/>
      <c r="C409" s="4"/>
      <c r="D409" s="4"/>
      <c r="E409" s="4"/>
      <c r="F409" s="4"/>
      <c r="G409" s="4"/>
      <c r="H409" s="67"/>
      <c r="I409" s="239"/>
      <c r="J409" s="239"/>
      <c r="K409" s="239"/>
    </row>
    <row r="410" spans="1:11" ht="12.75" customHeight="1">
      <c r="A410" s="67"/>
      <c r="B410" s="4"/>
      <c r="C410" s="4"/>
      <c r="D410" s="4"/>
      <c r="E410" s="4"/>
      <c r="F410" s="4"/>
      <c r="G410" s="4"/>
      <c r="H410" s="67"/>
      <c r="I410" s="239"/>
      <c r="J410" s="239"/>
      <c r="K410" s="239"/>
    </row>
    <row r="411" spans="1:11" ht="12.75" customHeight="1">
      <c r="A411" s="67"/>
      <c r="B411" s="4"/>
      <c r="C411" s="4"/>
      <c r="D411" s="4"/>
      <c r="E411" s="4"/>
      <c r="F411" s="4"/>
      <c r="G411" s="4"/>
      <c r="H411" s="67"/>
      <c r="I411" s="239"/>
      <c r="J411" s="239"/>
      <c r="K411" s="239"/>
    </row>
    <row r="412" spans="1:11" ht="12.75" customHeight="1">
      <c r="A412" s="67"/>
      <c r="B412" s="4"/>
      <c r="C412" s="4"/>
      <c r="D412" s="4"/>
      <c r="E412" s="4"/>
      <c r="F412" s="4"/>
      <c r="G412" s="4"/>
      <c r="H412" s="67"/>
      <c r="I412" s="239"/>
      <c r="J412" s="239"/>
      <c r="K412" s="239"/>
    </row>
    <row r="413" spans="1:11" ht="12.75" customHeight="1">
      <c r="A413" s="67"/>
      <c r="B413" s="4"/>
      <c r="C413" s="4"/>
      <c r="D413" s="4"/>
      <c r="E413" s="4"/>
      <c r="F413" s="4"/>
      <c r="G413" s="4"/>
      <c r="H413" s="67"/>
      <c r="I413" s="239"/>
      <c r="J413" s="239"/>
      <c r="K413" s="239"/>
    </row>
    <row r="414" spans="1:11" ht="12.75" customHeight="1">
      <c r="A414" s="67"/>
      <c r="B414" s="4"/>
      <c r="C414" s="4"/>
      <c r="D414" s="4"/>
      <c r="E414" s="4"/>
      <c r="F414" s="4"/>
      <c r="G414" s="4"/>
      <c r="H414" s="67"/>
      <c r="I414" s="239"/>
      <c r="J414" s="239"/>
      <c r="K414" s="239"/>
    </row>
    <row r="415" spans="1:11" ht="12.75" customHeight="1">
      <c r="A415" s="67"/>
      <c r="B415" s="4"/>
      <c r="C415" s="4"/>
      <c r="D415" s="4"/>
      <c r="E415" s="4"/>
      <c r="F415" s="4"/>
      <c r="G415" s="4"/>
      <c r="H415" s="67"/>
      <c r="I415" s="239"/>
      <c r="J415" s="239"/>
      <c r="K415" s="239"/>
    </row>
    <row r="416" spans="1:11" ht="12.75" customHeight="1">
      <c r="A416" s="67"/>
      <c r="B416" s="4"/>
      <c r="C416" s="4"/>
      <c r="D416" s="4"/>
      <c r="E416" s="4"/>
      <c r="F416" s="4"/>
      <c r="G416" s="4"/>
      <c r="H416" s="67"/>
      <c r="I416" s="239"/>
      <c r="J416" s="239"/>
      <c r="K416" s="239"/>
    </row>
    <row r="417" spans="1:11" ht="12.75" customHeight="1">
      <c r="A417" s="67"/>
      <c r="B417" s="4"/>
      <c r="C417" s="4"/>
      <c r="D417" s="4"/>
      <c r="E417" s="4"/>
      <c r="F417" s="4"/>
      <c r="G417" s="4"/>
      <c r="H417" s="67"/>
      <c r="I417" s="239"/>
      <c r="J417" s="239"/>
      <c r="K417" s="239"/>
    </row>
    <row r="418" spans="1:11" ht="12.75" customHeight="1">
      <c r="A418" s="67"/>
      <c r="B418" s="4"/>
      <c r="C418" s="4"/>
      <c r="D418" s="4"/>
      <c r="E418" s="4"/>
      <c r="F418" s="4"/>
      <c r="G418" s="4"/>
      <c r="H418" s="67"/>
      <c r="I418" s="239"/>
      <c r="J418" s="239"/>
      <c r="K418" s="239"/>
    </row>
    <row r="419" spans="1:11" ht="12.75" customHeight="1">
      <c r="A419" s="67"/>
      <c r="B419" s="4"/>
      <c r="C419" s="4"/>
      <c r="D419" s="4"/>
      <c r="E419" s="4"/>
      <c r="F419" s="4"/>
      <c r="G419" s="4"/>
      <c r="H419" s="67"/>
      <c r="I419" s="239"/>
      <c r="J419" s="239"/>
      <c r="K419" s="239"/>
    </row>
    <row r="420" spans="1:11" ht="12.75" customHeight="1">
      <c r="A420" s="67"/>
      <c r="B420" s="4"/>
      <c r="C420" s="4"/>
      <c r="D420" s="4"/>
      <c r="E420" s="4"/>
      <c r="F420" s="4"/>
      <c r="G420" s="4"/>
      <c r="H420" s="67"/>
      <c r="I420" s="239"/>
      <c r="J420" s="239"/>
      <c r="K420" s="239"/>
    </row>
    <row r="421" spans="1:11" ht="12.75" customHeight="1">
      <c r="A421" s="67"/>
      <c r="B421" s="4"/>
      <c r="C421" s="4"/>
      <c r="D421" s="4"/>
      <c r="E421" s="4"/>
      <c r="F421" s="4"/>
      <c r="G421" s="4"/>
      <c r="H421" s="67"/>
      <c r="I421" s="239"/>
      <c r="J421" s="239"/>
      <c r="K421" s="239"/>
    </row>
    <row r="422" spans="1:11" ht="12.75" customHeight="1">
      <c r="A422" s="67"/>
      <c r="B422" s="4"/>
      <c r="C422" s="4"/>
      <c r="D422" s="4"/>
      <c r="E422" s="4"/>
      <c r="F422" s="4"/>
      <c r="G422" s="4"/>
      <c r="H422" s="67"/>
      <c r="I422" s="239"/>
      <c r="J422" s="239"/>
      <c r="K422" s="239"/>
    </row>
    <row r="423" spans="1:11" ht="12.75" customHeight="1">
      <c r="A423" s="67"/>
      <c r="B423" s="4"/>
      <c r="C423" s="4"/>
      <c r="D423" s="4"/>
      <c r="E423" s="4"/>
      <c r="F423" s="4"/>
      <c r="G423" s="4"/>
      <c r="H423" s="67"/>
      <c r="I423" s="239"/>
      <c r="J423" s="239"/>
      <c r="K423" s="239"/>
    </row>
    <row r="424" spans="1:11" ht="12.75" customHeight="1">
      <c r="A424" s="67"/>
      <c r="B424" s="4"/>
      <c r="C424" s="4"/>
      <c r="D424" s="4"/>
      <c r="E424" s="4"/>
      <c r="F424" s="4"/>
      <c r="G424" s="4"/>
      <c r="H424" s="67"/>
      <c r="I424" s="239"/>
      <c r="J424" s="239"/>
      <c r="K424" s="239"/>
    </row>
    <row r="425" spans="1:11" ht="12.75" customHeight="1">
      <c r="A425" s="67"/>
      <c r="B425" s="4"/>
      <c r="C425" s="4"/>
      <c r="D425" s="4"/>
      <c r="E425" s="4"/>
      <c r="F425" s="4"/>
      <c r="G425" s="4"/>
      <c r="H425" s="67"/>
      <c r="I425" s="239"/>
      <c r="J425" s="239"/>
      <c r="K425" s="239"/>
    </row>
    <row r="426" spans="1:11" ht="12.75" customHeight="1">
      <c r="A426" s="67"/>
      <c r="B426" s="4"/>
      <c r="C426" s="4"/>
      <c r="D426" s="4"/>
      <c r="E426" s="4"/>
      <c r="F426" s="4"/>
      <c r="G426" s="4"/>
      <c r="H426" s="67"/>
      <c r="I426" s="239"/>
      <c r="J426" s="239"/>
      <c r="K426" s="239"/>
    </row>
    <row r="427" spans="1:11" ht="12.75" customHeight="1">
      <c r="A427" s="67"/>
      <c r="B427" s="4"/>
      <c r="C427" s="4"/>
      <c r="D427" s="4"/>
      <c r="E427" s="4"/>
      <c r="F427" s="4"/>
      <c r="G427" s="4"/>
      <c r="H427" s="67"/>
      <c r="I427" s="239"/>
      <c r="J427" s="239"/>
      <c r="K427" s="239"/>
    </row>
    <row r="428" spans="1:11" ht="12.75" customHeight="1">
      <c r="A428" s="67"/>
      <c r="B428" s="4"/>
      <c r="C428" s="4"/>
      <c r="D428" s="4"/>
      <c r="E428" s="4"/>
      <c r="F428" s="4"/>
      <c r="G428" s="4"/>
      <c r="H428" s="67"/>
      <c r="I428" s="239"/>
      <c r="J428" s="239"/>
      <c r="K428" s="239"/>
    </row>
    <row r="429" spans="1:11" ht="12.75" customHeight="1">
      <c r="A429" s="67"/>
      <c r="B429" s="4"/>
      <c r="C429" s="4"/>
      <c r="D429" s="4"/>
      <c r="E429" s="4"/>
      <c r="F429" s="4"/>
      <c r="G429" s="4"/>
      <c r="H429" s="67"/>
      <c r="I429" s="239"/>
      <c r="J429" s="239"/>
      <c r="K429" s="239"/>
    </row>
    <row r="430" spans="1:11" ht="12.75" customHeight="1">
      <c r="A430" s="67"/>
      <c r="B430" s="4"/>
      <c r="C430" s="4"/>
      <c r="D430" s="4"/>
      <c r="E430" s="4"/>
      <c r="F430" s="4"/>
      <c r="G430" s="4"/>
      <c r="H430" s="67"/>
      <c r="I430" s="239"/>
      <c r="J430" s="239"/>
      <c r="K430" s="239"/>
    </row>
    <row r="431" spans="1:11" ht="12.75" customHeight="1">
      <c r="A431" s="67"/>
      <c r="B431" s="4"/>
      <c r="C431" s="4"/>
      <c r="D431" s="4"/>
      <c r="E431" s="4"/>
      <c r="F431" s="4"/>
      <c r="G431" s="4"/>
      <c r="H431" s="67"/>
      <c r="I431" s="239"/>
      <c r="J431" s="239"/>
      <c r="K431" s="239"/>
    </row>
    <row r="432" spans="1:11" ht="12.75" customHeight="1">
      <c r="A432" s="67"/>
      <c r="B432" s="4"/>
      <c r="C432" s="4"/>
      <c r="D432" s="4"/>
      <c r="E432" s="4"/>
      <c r="F432" s="4"/>
      <c r="G432" s="4"/>
      <c r="H432" s="67"/>
      <c r="I432" s="239"/>
      <c r="J432" s="239"/>
      <c r="K432" s="239"/>
    </row>
    <row r="433" spans="1:11" ht="12.75" customHeight="1">
      <c r="A433" s="67"/>
      <c r="B433" s="4"/>
      <c r="C433" s="4"/>
      <c r="D433" s="4"/>
      <c r="E433" s="4"/>
      <c r="F433" s="4"/>
      <c r="G433" s="4"/>
      <c r="H433" s="67"/>
      <c r="I433" s="239"/>
      <c r="J433" s="239"/>
      <c r="K433" s="239"/>
    </row>
    <row r="434" spans="1:11" ht="12.75" customHeight="1">
      <c r="A434" s="67"/>
      <c r="B434" s="4"/>
      <c r="C434" s="4"/>
      <c r="D434" s="4"/>
      <c r="E434" s="4"/>
      <c r="F434" s="4"/>
      <c r="G434" s="4"/>
      <c r="H434" s="67"/>
      <c r="I434" s="239"/>
      <c r="J434" s="239"/>
      <c r="K434" s="239"/>
    </row>
    <row r="435" spans="1:11" ht="12.75" customHeight="1">
      <c r="A435" s="67"/>
      <c r="B435" s="4"/>
      <c r="C435" s="4"/>
      <c r="D435" s="4"/>
      <c r="E435" s="4"/>
      <c r="F435" s="4"/>
      <c r="G435" s="4"/>
      <c r="H435" s="67"/>
      <c r="I435" s="239"/>
      <c r="J435" s="239"/>
      <c r="K435" s="239"/>
    </row>
    <row r="436" spans="1:11" ht="12.75" customHeight="1">
      <c r="A436" s="67"/>
      <c r="B436" s="4"/>
      <c r="C436" s="4"/>
      <c r="D436" s="4"/>
      <c r="E436" s="4"/>
      <c r="F436" s="4"/>
      <c r="G436" s="4"/>
      <c r="H436" s="67"/>
      <c r="I436" s="239"/>
      <c r="J436" s="239"/>
      <c r="K436" s="239"/>
    </row>
    <row r="437" spans="1:11" ht="12.75" customHeight="1">
      <c r="A437" s="67"/>
      <c r="B437" s="4"/>
      <c r="C437" s="4"/>
      <c r="D437" s="4"/>
      <c r="E437" s="4"/>
      <c r="F437" s="4"/>
      <c r="G437" s="4"/>
      <c r="H437" s="67"/>
      <c r="I437" s="239"/>
      <c r="J437" s="239"/>
      <c r="K437" s="239"/>
    </row>
    <row r="438" spans="1:11" ht="12.75" customHeight="1">
      <c r="A438" s="67"/>
      <c r="B438" s="4"/>
      <c r="C438" s="4"/>
      <c r="D438" s="4"/>
      <c r="E438" s="4"/>
      <c r="F438" s="4"/>
      <c r="G438" s="4"/>
      <c r="H438" s="67"/>
      <c r="I438" s="239"/>
      <c r="J438" s="239"/>
      <c r="K438" s="239"/>
    </row>
    <row r="439" spans="1:11" ht="12.75" customHeight="1">
      <c r="A439" s="67"/>
      <c r="B439" s="4"/>
      <c r="C439" s="4"/>
      <c r="D439" s="4"/>
      <c r="E439" s="4"/>
      <c r="F439" s="4"/>
      <c r="G439" s="4"/>
      <c r="H439" s="67"/>
      <c r="I439" s="239"/>
      <c r="J439" s="239"/>
      <c r="K439" s="239"/>
    </row>
    <row r="440" spans="1:11" ht="12.75" customHeight="1">
      <c r="A440" s="67"/>
      <c r="B440" s="4"/>
      <c r="C440" s="4"/>
      <c r="D440" s="4"/>
      <c r="E440" s="4"/>
      <c r="F440" s="4"/>
      <c r="G440" s="4"/>
      <c r="H440" s="67"/>
      <c r="I440" s="239"/>
      <c r="J440" s="239"/>
      <c r="K440" s="239"/>
    </row>
    <row r="441" spans="1:11" ht="12.75" customHeight="1">
      <c r="A441" s="67"/>
      <c r="B441" s="4"/>
      <c r="C441" s="4"/>
      <c r="D441" s="4"/>
      <c r="E441" s="4"/>
      <c r="F441" s="4"/>
      <c r="G441" s="4"/>
      <c r="H441" s="67"/>
      <c r="I441" s="239"/>
      <c r="J441" s="239"/>
      <c r="K441" s="239"/>
    </row>
    <row r="442" spans="1:11" ht="12.75" customHeight="1">
      <c r="A442" s="67"/>
      <c r="B442" s="4"/>
      <c r="C442" s="4"/>
      <c r="D442" s="4"/>
      <c r="E442" s="4"/>
      <c r="F442" s="4"/>
      <c r="G442" s="4"/>
      <c r="H442" s="67"/>
      <c r="I442" s="239"/>
      <c r="J442" s="239"/>
      <c r="K442" s="239"/>
    </row>
    <row r="443" spans="1:11" ht="12.75" customHeight="1">
      <c r="A443" s="67"/>
      <c r="B443" s="4"/>
      <c r="C443" s="4"/>
      <c r="D443" s="4"/>
      <c r="E443" s="4"/>
      <c r="F443" s="4"/>
      <c r="G443" s="4"/>
      <c r="H443" s="67"/>
      <c r="I443" s="239"/>
      <c r="J443" s="239"/>
      <c r="K443" s="239"/>
    </row>
    <row r="444" spans="1:11" ht="12.75" customHeight="1">
      <c r="A444" s="67"/>
      <c r="B444" s="4"/>
      <c r="C444" s="4"/>
      <c r="D444" s="4"/>
      <c r="E444" s="4"/>
      <c r="F444" s="4"/>
      <c r="G444" s="4"/>
      <c r="H444" s="67"/>
      <c r="I444" s="239"/>
      <c r="J444" s="239"/>
      <c r="K444" s="239"/>
    </row>
    <row r="445" spans="1:11" ht="12.75" customHeight="1">
      <c r="A445" s="67"/>
      <c r="B445" s="4"/>
      <c r="C445" s="4"/>
      <c r="D445" s="4"/>
      <c r="E445" s="4"/>
      <c r="F445" s="4"/>
      <c r="G445" s="4"/>
      <c r="H445" s="67"/>
      <c r="I445" s="239"/>
      <c r="J445" s="239"/>
      <c r="K445" s="239"/>
    </row>
    <row r="446" spans="1:11" ht="12.75" customHeight="1">
      <c r="A446" s="67"/>
      <c r="B446" s="4"/>
      <c r="C446" s="4"/>
      <c r="D446" s="4"/>
      <c r="E446" s="4"/>
      <c r="F446" s="4"/>
      <c r="G446" s="4"/>
      <c r="H446" s="67"/>
      <c r="I446" s="239"/>
      <c r="J446" s="239"/>
      <c r="K446" s="239"/>
    </row>
    <row r="447" spans="1:11" ht="12.75" customHeight="1">
      <c r="A447" s="67"/>
      <c r="B447" s="4"/>
      <c r="C447" s="4"/>
      <c r="D447" s="4"/>
      <c r="E447" s="4"/>
      <c r="F447" s="4"/>
      <c r="G447" s="4"/>
      <c r="H447" s="67"/>
      <c r="I447" s="239"/>
      <c r="J447" s="239"/>
      <c r="K447" s="239"/>
    </row>
    <row r="448" spans="1:11" ht="12.75" customHeight="1">
      <c r="A448" s="67"/>
      <c r="B448" s="4"/>
      <c r="C448" s="4"/>
      <c r="D448" s="4"/>
      <c r="E448" s="4"/>
      <c r="F448" s="4"/>
      <c r="G448" s="4"/>
      <c r="H448" s="67"/>
      <c r="I448" s="239"/>
      <c r="J448" s="239"/>
      <c r="K448" s="239"/>
    </row>
    <row r="449" spans="1:11" ht="12.75" customHeight="1">
      <c r="A449" s="67"/>
      <c r="B449" s="4"/>
      <c r="C449" s="4"/>
      <c r="D449" s="4"/>
      <c r="E449" s="4"/>
      <c r="F449" s="4"/>
      <c r="G449" s="4"/>
      <c r="H449" s="67"/>
      <c r="I449" s="239"/>
      <c r="J449" s="239"/>
      <c r="K449" s="239"/>
    </row>
    <row r="450" spans="1:11" ht="12.75" customHeight="1">
      <c r="A450" s="67"/>
      <c r="B450" s="4"/>
      <c r="C450" s="4"/>
      <c r="D450" s="4"/>
      <c r="E450" s="4"/>
      <c r="F450" s="4"/>
      <c r="G450" s="4"/>
      <c r="H450" s="67"/>
      <c r="I450" s="239"/>
      <c r="J450" s="239"/>
      <c r="K450" s="239"/>
    </row>
    <row r="451" spans="1:11" ht="12.75" customHeight="1">
      <c r="A451" s="67"/>
      <c r="B451" s="4"/>
      <c r="C451" s="4"/>
      <c r="D451" s="4"/>
      <c r="E451" s="4"/>
      <c r="F451" s="4"/>
      <c r="G451" s="4"/>
      <c r="H451" s="67"/>
      <c r="I451" s="239"/>
      <c r="J451" s="239"/>
      <c r="K451" s="239"/>
    </row>
    <row r="452" spans="1:11" ht="12.75" customHeight="1">
      <c r="A452" s="67"/>
      <c r="B452" s="4"/>
      <c r="C452" s="4"/>
      <c r="D452" s="4"/>
      <c r="E452" s="4"/>
      <c r="F452" s="4"/>
      <c r="G452" s="4"/>
      <c r="H452" s="67"/>
      <c r="I452" s="239"/>
      <c r="J452" s="239"/>
      <c r="K452" s="239"/>
    </row>
    <row r="453" spans="1:11" ht="12.75" customHeight="1">
      <c r="A453" s="67"/>
      <c r="B453" s="4"/>
      <c r="C453" s="4"/>
      <c r="D453" s="4"/>
      <c r="E453" s="4"/>
      <c r="F453" s="4"/>
      <c r="G453" s="4"/>
      <c r="H453" s="67"/>
      <c r="I453" s="239"/>
      <c r="J453" s="239"/>
      <c r="K453" s="239"/>
    </row>
    <row r="454" spans="1:11" ht="12.75" customHeight="1">
      <c r="A454" s="67"/>
      <c r="B454" s="4"/>
      <c r="C454" s="4"/>
      <c r="D454" s="4"/>
      <c r="E454" s="4"/>
      <c r="F454" s="4"/>
      <c r="G454" s="4"/>
      <c r="H454" s="67"/>
      <c r="I454" s="239"/>
      <c r="J454" s="239"/>
      <c r="K454" s="239"/>
    </row>
    <row r="455" spans="1:11" ht="12.75" customHeight="1">
      <c r="A455" s="67"/>
      <c r="B455" s="4"/>
      <c r="C455" s="4"/>
      <c r="D455" s="4"/>
      <c r="E455" s="4"/>
      <c r="F455" s="4"/>
      <c r="G455" s="4"/>
      <c r="H455" s="67"/>
      <c r="I455" s="239"/>
      <c r="J455" s="239"/>
      <c r="K455" s="239"/>
    </row>
    <row r="456" spans="1:11" ht="12.75" customHeight="1">
      <c r="A456" s="67"/>
      <c r="B456" s="4"/>
      <c r="C456" s="4"/>
      <c r="D456" s="4"/>
      <c r="E456" s="4"/>
      <c r="F456" s="4"/>
      <c r="G456" s="4"/>
      <c r="H456" s="67"/>
      <c r="I456" s="239"/>
      <c r="J456" s="239"/>
      <c r="K456" s="239"/>
    </row>
    <row r="457" spans="1:11" ht="12.75" customHeight="1">
      <c r="A457" s="67"/>
      <c r="B457" s="4"/>
      <c r="C457" s="4"/>
      <c r="D457" s="4"/>
      <c r="E457" s="4"/>
      <c r="F457" s="4"/>
      <c r="G457" s="4"/>
      <c r="H457" s="67"/>
      <c r="I457" s="239"/>
      <c r="J457" s="239"/>
      <c r="K457" s="239"/>
    </row>
    <row r="458" spans="1:11" ht="12.75" customHeight="1">
      <c r="A458" s="67"/>
      <c r="B458" s="4"/>
      <c r="C458" s="4"/>
      <c r="D458" s="4"/>
      <c r="E458" s="4"/>
      <c r="F458" s="4"/>
      <c r="G458" s="4"/>
      <c r="H458" s="67"/>
      <c r="I458" s="239"/>
      <c r="J458" s="239"/>
      <c r="K458" s="239"/>
    </row>
    <row r="459" spans="1:11" ht="12.75" customHeight="1">
      <c r="A459" s="67"/>
      <c r="B459" s="4"/>
      <c r="C459" s="4"/>
      <c r="D459" s="4"/>
      <c r="E459" s="4"/>
      <c r="F459" s="4"/>
      <c r="G459" s="4"/>
      <c r="H459" s="67"/>
      <c r="I459" s="239"/>
      <c r="J459" s="239"/>
      <c r="K459" s="239"/>
    </row>
    <row r="460" spans="1:11" ht="12.75" customHeight="1">
      <c r="A460" s="67"/>
      <c r="B460" s="4"/>
      <c r="C460" s="4"/>
      <c r="D460" s="4"/>
      <c r="E460" s="4"/>
      <c r="F460" s="4"/>
      <c r="G460" s="4"/>
      <c r="H460" s="67"/>
      <c r="I460" s="239"/>
      <c r="J460" s="239"/>
      <c r="K460" s="239"/>
    </row>
    <row r="461" spans="1:11" ht="12.75" customHeight="1">
      <c r="A461" s="67"/>
      <c r="B461" s="4"/>
      <c r="C461" s="4"/>
      <c r="D461" s="4"/>
      <c r="E461" s="4"/>
      <c r="F461" s="4"/>
      <c r="G461" s="4"/>
      <c r="H461" s="67"/>
      <c r="I461" s="239"/>
      <c r="J461" s="239"/>
      <c r="K461" s="239"/>
    </row>
    <row r="462" spans="1:11" ht="12.75" customHeight="1">
      <c r="A462" s="67"/>
      <c r="B462" s="4"/>
      <c r="C462" s="4"/>
      <c r="D462" s="4"/>
      <c r="E462" s="4"/>
      <c r="F462" s="4"/>
      <c r="G462" s="4"/>
      <c r="H462" s="67"/>
      <c r="I462" s="239"/>
      <c r="J462" s="239"/>
      <c r="K462" s="239"/>
    </row>
    <row r="463" spans="1:11" ht="12.75" customHeight="1">
      <c r="A463" s="67"/>
      <c r="B463" s="4"/>
      <c r="C463" s="4"/>
      <c r="D463" s="4"/>
      <c r="E463" s="4"/>
      <c r="F463" s="4"/>
      <c r="G463" s="4"/>
      <c r="H463" s="67"/>
      <c r="I463" s="239"/>
      <c r="J463" s="239"/>
      <c r="K463" s="239"/>
    </row>
    <row r="464" ht="12.75" customHeight="1">
      <c r="G464" s="4"/>
    </row>
    <row r="465" spans="1:11" ht="12.75" customHeight="1">
      <c r="A465"/>
      <c r="G465" s="4"/>
      <c r="H465"/>
      <c r="I465"/>
      <c r="J465"/>
      <c r="K465"/>
    </row>
    <row r="466" spans="1:11" ht="12.75" customHeight="1">
      <c r="A466"/>
      <c r="G466" s="4"/>
      <c r="H466"/>
      <c r="I466"/>
      <c r="J466"/>
      <c r="K466"/>
    </row>
  </sheetData>
  <sheetProtection/>
  <mergeCells count="18">
    <mergeCell ref="B8:B10"/>
    <mergeCell ref="H43:H49"/>
    <mergeCell ref="H8:H10"/>
    <mergeCell ref="J9:K9"/>
    <mergeCell ref="A8:A10"/>
    <mergeCell ref="D8:D10"/>
    <mergeCell ref="E9:E10"/>
    <mergeCell ref="F9:F10"/>
    <mergeCell ref="H3:K3"/>
    <mergeCell ref="A5:K5"/>
    <mergeCell ref="I2:K2"/>
    <mergeCell ref="G8:G10"/>
    <mergeCell ref="A4:K4"/>
    <mergeCell ref="A6:K6"/>
    <mergeCell ref="A7:K7"/>
    <mergeCell ref="C8:C10"/>
    <mergeCell ref="E8:F8"/>
    <mergeCell ref="I8:K8"/>
  </mergeCells>
  <printOptions horizontalCentered="1"/>
  <pageMargins left="0.1968503937007874" right="0.1968503937007874" top="0.71" bottom="0.5905511811023623" header="0.5118110236220472" footer="0.5118110236220472"/>
  <pageSetup fitToHeight="30" horizontalDpi="600" verticalDpi="600" orientation="landscape" paperSize="9" scale="80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</dc:title>
  <dc:subject/>
  <dc:creator>Boss</dc:creator>
  <cp:keywords/>
  <dc:description/>
  <cp:lastModifiedBy>user</cp:lastModifiedBy>
  <cp:lastPrinted>2021-11-08T12:21:28Z</cp:lastPrinted>
  <dcterms:created xsi:type="dcterms:W3CDTF">2020-10-28T12:56:14Z</dcterms:created>
  <dcterms:modified xsi:type="dcterms:W3CDTF">2021-11-22T11:54:06Z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XXJ7TYMEEKJ2-1174-44</vt:lpwstr>
  </property>
  <property fmtid="{D5CDD505-2E9C-101B-9397-08002B2CF9AE}" pid="4" name="_dlc_DocIdItemGu">
    <vt:lpwstr>91eddf0f-96ac-4176-955b-419a91171d78</vt:lpwstr>
  </property>
  <property fmtid="{D5CDD505-2E9C-101B-9397-08002B2CF9AE}" pid="5" name="_dlc_DocIdU">
    <vt:lpwstr>https://vip.gov.mari.ru/kuzhener/adm_usp/_layouts/DocIdRedir.aspx?ID=XXJ7TYMEEKJ2-1174-44, XXJ7TYMEEKJ2-1174-44</vt:lpwstr>
  </property>
  <property fmtid="{D5CDD505-2E9C-101B-9397-08002B2CF9AE}" pid="6" name="Описан">
    <vt:lpwstr>Сведения об основных мерах правового регулирования в сфере реализации муниципальной программы "Комплексное социально-экономическое развитие Юледурского сельского поселения Куженерского муниципального района Республики Марий Эл   на 2022-2025 годы"     
</vt:lpwstr>
  </property>
  <property fmtid="{D5CDD505-2E9C-101B-9397-08002B2CF9AE}" pid="7" name="Г">
    <vt:lpwstr>2021 год</vt:lpwstr>
  </property>
</Properties>
</file>