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5" yWindow="1635" windowWidth="15180" windowHeight="8580" activeTab="0"/>
  </bookViews>
  <sheets>
    <sheet name="2013" sheetId="1" r:id="rId1"/>
  </sheets>
  <definedNames>
    <definedName name="Boss_FIO">#REF!</definedName>
    <definedName name="Budget_Level">#REF!</definedName>
    <definedName name="Buh_Dol">#REF!</definedName>
    <definedName name="Buh_FIO">#REF!</definedName>
    <definedName name="Chef_Dol">#REF!</definedName>
    <definedName name="Chef_FIO">#REF!</definedName>
    <definedName name="Rash_Date">#REF!</definedName>
    <definedName name="Struct_Podraz">#REF!</definedName>
    <definedName name="Today">#REF!</definedName>
    <definedName name="Today2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Name">#REF!</definedName>
    <definedName name="User_Phone">#REF!</definedName>
    <definedName name="Zam_Boss_FIO">#REF!</definedName>
    <definedName name="Zam_Buh_FIO">#REF!</definedName>
    <definedName name="Zam_Chef_FIO">#REF!</definedName>
  </definedNames>
  <calcPr fullCalcOnLoad="1"/>
</workbook>
</file>

<file path=xl/sharedStrings.xml><?xml version="1.0" encoding="utf-8"?>
<sst xmlns="http://schemas.openxmlformats.org/spreadsheetml/2006/main" count="46" uniqueCount="46">
  <si>
    <t xml:space="preserve">Наименование  </t>
  </si>
  <si>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</si>
  <si>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</si>
  <si>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</si>
  <si>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</si>
  <si>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</si>
  <si>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Госпошлина</t>
  </si>
  <si>
    <t xml:space="preserve"> арендная плата за земли, находящиеся в госуд. собственности до разграничения госуд. собственности на землю</t>
  </si>
  <si>
    <t xml:space="preserve"> доходы от сдачи в аренду имущества, находящегося в операт. управлении муниципальных органов</t>
  </si>
  <si>
    <t>Платежи при пользовании природными ресурсами</t>
  </si>
  <si>
    <t xml:space="preserve"> 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</si>
  <si>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</si>
  <si>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</si>
  <si>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поступления, всего</t>
  </si>
  <si>
    <t>Субсидия</t>
  </si>
  <si>
    <t xml:space="preserve">Итого доходов: </t>
  </si>
  <si>
    <t xml:space="preserve">Общегосударственные вопросы </t>
  </si>
  <si>
    <t xml:space="preserve">Национальная оборона </t>
  </si>
  <si>
    <t xml:space="preserve">Национальная безопасность и правоохранительная деятельность </t>
  </si>
  <si>
    <t xml:space="preserve">Национальная экономика </t>
  </si>
  <si>
    <t xml:space="preserve">Охрана окружающей среды </t>
  </si>
  <si>
    <t xml:space="preserve">Образование </t>
  </si>
  <si>
    <t xml:space="preserve">Социальная политика </t>
  </si>
  <si>
    <t xml:space="preserve">Межбюджетные трансферты </t>
  </si>
  <si>
    <t>Дефицит (-), профицит (+)</t>
  </si>
  <si>
    <t>Дотация</t>
  </si>
  <si>
    <t>Субвенции</t>
  </si>
  <si>
    <t xml:space="preserve">Налоговые и неналоговые доходы, всего </t>
  </si>
  <si>
    <t xml:space="preserve">Бюджет муниципального образования "Юринский муниципальный район" </t>
  </si>
  <si>
    <t>Доходы от использования имущества, находящегося в государственной и муниципальной собственности</t>
  </si>
  <si>
    <t xml:space="preserve">Итого расходов: </t>
  </si>
  <si>
    <t>Иные межбюджетные трансферты</t>
  </si>
  <si>
    <t>Прочие неналоговые доходы</t>
  </si>
  <si>
    <t>тыс.руб.</t>
  </si>
  <si>
    <t>доходы от перечисления части прибыли остающейся после уплаты налогов</t>
  </si>
  <si>
    <t>Доходы от оказания платных услуг и компенсации затарат госудасртва</t>
  </si>
  <si>
    <t>Задолженность и перерасчеты по отмененным налогам, сборам и иным обязательным платежам</t>
  </si>
  <si>
    <t>Обслуживание государственного и муниципального долга</t>
  </si>
  <si>
    <t>Возврат остатков субсидий, субвенций и иных межбюджетных трансфертов, имеющих целевое назначение прошлых лет из бюджета муниципальных районов</t>
  </si>
  <si>
    <t xml:space="preserve">Сумма на  2013 год </t>
  </si>
  <si>
    <t xml:space="preserve"> на 2013 год.</t>
  </si>
  <si>
    <t>налог, взимаемый в ивде стоимости патента в связи с применением упрощенной ситемы налогообложнения</t>
  </si>
  <si>
    <t>арендная плата за земли, находящиеся в собственности муниципальных районов</t>
  </si>
  <si>
    <t>Культура , кинематография</t>
  </si>
  <si>
    <t xml:space="preserve">Физическая культура и спорт </t>
  </si>
  <si>
    <t xml:space="preserve">Средства массовой информации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</si>
</sst>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[$€-2]\ ###,000_);[Red]\([$€-2]\ ###,000\)"/>
  </numFmts>
  <fonts count="28">
    <font>
      <sz val="10"/>
      <name val="Arial Cyr"/>
      <family val="0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name val="Arial Cyr"/>
      <family val="0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b/>
      <i/>
      <sz val="14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b/>
      <i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4" fillId="21" borderId="7" applyNumberFormat="0" applyAlignment="0" applyProtection="0"/>
    <xf numFmtId="0" fontId="3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3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31">
    <xf numFmtId="0" fontId="0" fillId="0" borderId="0" xfId="0" applyAlignment="1">
      <alignment/>
    </xf>
    <xf numFmtId="1" fontId="0" fillId="0" borderId="0" xfId="0" applyNumberFormat="1" applyAlignment="1" applyProtection="1">
      <alignment/>
      <protection locked="0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" fontId="23" fillId="0" borderId="10" xfId="0" applyNumberFormat="1" applyFont="1" applyBorder="1" applyAlignment="1" applyProtection="1">
      <alignment horizontal="justify" vertical="top" wrapText="1"/>
      <protection locked="0"/>
    </xf>
    <xf numFmtId="167" fontId="23" fillId="0" borderId="11" xfId="0" applyNumberFormat="1" applyFont="1" applyBorder="1" applyAlignment="1" applyProtection="1">
      <alignment horizontal="center" vertical="top" wrapText="1"/>
      <protection/>
    </xf>
    <xf numFmtId="1" fontId="24" fillId="0" borderId="10" xfId="0" applyNumberFormat="1" applyFont="1" applyBorder="1" applyAlignment="1" applyProtection="1">
      <alignment horizontal="justify" vertical="top" wrapText="1"/>
      <protection locked="0"/>
    </xf>
    <xf numFmtId="167" fontId="24" fillId="0" borderId="11" xfId="0" applyNumberFormat="1" applyFont="1" applyBorder="1" applyAlignment="1" applyProtection="1">
      <alignment horizontal="center" vertical="top" wrapText="1"/>
      <protection locked="0"/>
    </xf>
    <xf numFmtId="1" fontId="23" fillId="0" borderId="10" xfId="0" applyNumberFormat="1" applyFont="1" applyBorder="1" applyAlignment="1" applyProtection="1">
      <alignment vertical="top" wrapText="1"/>
      <protection locked="0"/>
    </xf>
    <xf numFmtId="167" fontId="23" fillId="0" borderId="11" xfId="0" applyNumberFormat="1" applyFont="1" applyBorder="1" applyAlignment="1" applyProtection="1">
      <alignment horizontal="center" vertical="top" wrapText="1"/>
      <protection locked="0"/>
    </xf>
    <xf numFmtId="1" fontId="24" fillId="0" borderId="10" xfId="0" applyNumberFormat="1" applyFont="1" applyBorder="1" applyAlignment="1" applyProtection="1">
      <alignment vertical="top" wrapText="1"/>
      <protection locked="0"/>
    </xf>
    <xf numFmtId="1" fontId="23" fillId="0" borderId="10" xfId="0" applyNumberFormat="1" applyFont="1" applyBorder="1" applyAlignment="1" applyProtection="1">
      <alignment horizontal="justify" wrapText="1"/>
      <protection locked="0"/>
    </xf>
    <xf numFmtId="1" fontId="21" fillId="0" borderId="10" xfId="0" applyNumberFormat="1" applyFont="1" applyBorder="1" applyAlignment="1" applyProtection="1">
      <alignment horizontal="justify" vertical="top" wrapText="1"/>
      <protection locked="0"/>
    </xf>
    <xf numFmtId="167" fontId="21" fillId="0" borderId="11" xfId="0" applyNumberFormat="1" applyFont="1" applyBorder="1" applyAlignment="1" applyProtection="1">
      <alignment horizontal="center" vertical="top" wrapText="1"/>
      <protection locked="0"/>
    </xf>
    <xf numFmtId="167" fontId="21" fillId="0" borderId="11" xfId="0" applyNumberFormat="1" applyFont="1" applyBorder="1" applyAlignment="1" applyProtection="1">
      <alignment horizontal="center" vertical="top" wrapText="1"/>
      <protection/>
    </xf>
    <xf numFmtId="1" fontId="25" fillId="0" borderId="0" xfId="0" applyNumberFormat="1" applyFont="1" applyAlignment="1" applyProtection="1">
      <alignment/>
      <protection locked="0"/>
    </xf>
    <xf numFmtId="1" fontId="26" fillId="0" borderId="0" xfId="0" applyNumberFormat="1" applyFont="1" applyAlignment="1" applyProtection="1">
      <alignment horizontal="center"/>
      <protection locked="0"/>
    </xf>
    <xf numFmtId="1" fontId="1" fillId="0" borderId="0" xfId="0" applyNumberFormat="1" applyFont="1" applyAlignment="1" applyProtection="1">
      <alignment horizontal="justify"/>
      <protection locked="0"/>
    </xf>
    <xf numFmtId="1" fontId="1" fillId="0" borderId="0" xfId="0" applyNumberFormat="1" applyFont="1" applyAlignment="1" applyProtection="1">
      <alignment/>
      <protection locked="0"/>
    </xf>
    <xf numFmtId="167" fontId="21" fillId="0" borderId="11" xfId="0" applyNumberFormat="1" applyFont="1" applyBorder="1" applyAlignment="1" applyProtection="1">
      <alignment horizontal="center" vertical="top" wrapText="1"/>
      <protection/>
    </xf>
    <xf numFmtId="0" fontId="2" fillId="0" borderId="0" xfId="0" applyFont="1" applyAlignment="1">
      <alignment horizontal="right"/>
    </xf>
    <xf numFmtId="1" fontId="23" fillId="0" borderId="10" xfId="0" applyNumberFormat="1" applyFont="1" applyBorder="1" applyAlignment="1" applyProtection="1">
      <alignment vertical="top" wrapText="1"/>
      <protection locked="0"/>
    </xf>
    <xf numFmtId="167" fontId="23" fillId="0" borderId="11" xfId="0" applyNumberFormat="1" applyFont="1" applyBorder="1" applyAlignment="1" applyProtection="1">
      <alignment horizontal="center" vertical="top" wrapText="1"/>
      <protection locked="0"/>
    </xf>
    <xf numFmtId="1" fontId="27" fillId="0" borderId="0" xfId="0" applyNumberFormat="1" applyFont="1" applyAlignment="1" applyProtection="1">
      <alignment/>
      <protection locked="0"/>
    </xf>
    <xf numFmtId="1" fontId="24" fillId="0" borderId="10" xfId="0" applyNumberFormat="1" applyFont="1" applyBorder="1" applyAlignment="1" applyProtection="1">
      <alignment horizontal="justify" vertical="top" wrapText="1"/>
      <protection locked="0"/>
    </xf>
    <xf numFmtId="167" fontId="24" fillId="0" borderId="11" xfId="0" applyNumberFormat="1" applyFont="1" applyBorder="1" applyAlignment="1" applyProtection="1">
      <alignment horizontal="center" vertical="top" wrapText="1"/>
      <protection/>
    </xf>
    <xf numFmtId="1" fontId="21" fillId="0" borderId="11" xfId="0" applyNumberFormat="1" applyFont="1" applyBorder="1" applyAlignment="1" applyProtection="1">
      <alignment horizontal="center" vertical="center" wrapText="1"/>
      <protection locked="0"/>
    </xf>
    <xf numFmtId="0" fontId="20" fillId="0" borderId="11" xfId="0" applyFont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20" fillId="0" borderId="11" xfId="0" applyFont="1" applyBorder="1" applyAlignment="1">
      <alignment vertical="center"/>
    </xf>
    <xf numFmtId="167" fontId="24" fillId="0" borderId="11" xfId="0" applyNumberFormat="1" applyFont="1" applyBorder="1" applyAlignment="1" applyProtection="1">
      <alignment horizontal="center" vertical="top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7"/>
  <dimension ref="B1:H50"/>
  <sheetViews>
    <sheetView tabSelected="1" zoomScalePageLayoutView="0" workbookViewId="0" topLeftCell="A27">
      <selection activeCell="B49" sqref="B49"/>
    </sheetView>
  </sheetViews>
  <sheetFormatPr defaultColWidth="9.00390625" defaultRowHeight="12.75"/>
  <cols>
    <col min="1" max="1" width="12.625" style="1" customWidth="1"/>
    <col min="2" max="2" width="84.25390625" style="15" customWidth="1"/>
    <col min="3" max="3" width="23.75390625" style="15" customWidth="1"/>
    <col min="4" max="16384" width="9.125" style="1" customWidth="1"/>
  </cols>
  <sheetData>
    <row r="1" spans="2:3" ht="15.75">
      <c r="B1" s="2"/>
      <c r="C1" s="16"/>
    </row>
    <row r="2" spans="2:8" ht="15.75" customHeight="1">
      <c r="B2" s="28" t="s">
        <v>28</v>
      </c>
      <c r="C2" s="28"/>
      <c r="D2" s="3"/>
      <c r="E2" s="3"/>
      <c r="F2" s="3"/>
      <c r="G2" s="3"/>
      <c r="H2" s="3"/>
    </row>
    <row r="3" spans="2:8" ht="15.75" customHeight="1">
      <c r="B3" s="28" t="s">
        <v>40</v>
      </c>
      <c r="C3" s="28"/>
      <c r="D3" s="2"/>
      <c r="E3" s="3"/>
      <c r="F3" s="3"/>
      <c r="G3" s="3"/>
      <c r="H3" s="3"/>
    </row>
    <row r="4" spans="2:8" ht="16.5" customHeight="1">
      <c r="B4" s="3"/>
      <c r="C4" s="20" t="s">
        <v>33</v>
      </c>
      <c r="D4" s="3"/>
      <c r="E4" s="3"/>
      <c r="F4" s="3"/>
      <c r="G4" s="3"/>
      <c r="H4" s="3"/>
    </row>
    <row r="5" spans="2:3" ht="20.25" customHeight="1">
      <c r="B5" s="26" t="s">
        <v>0</v>
      </c>
      <c r="C5" s="26" t="s">
        <v>39</v>
      </c>
    </row>
    <row r="6" spans="2:3" ht="14.25" customHeight="1">
      <c r="B6" s="29"/>
      <c r="C6" s="27"/>
    </row>
    <row r="7" spans="2:3" ht="27" customHeight="1">
      <c r="B7" s="12" t="s">
        <v>27</v>
      </c>
      <c r="C7" s="13">
        <f>C8+C10+C14+C16+C21+C24+C26</f>
        <v>34400</v>
      </c>
    </row>
    <row r="8" spans="2:3" ht="19.5">
      <c r="B8" s="4" t="s">
        <v>1</v>
      </c>
      <c r="C8" s="5">
        <f>C9</f>
        <v>30718</v>
      </c>
    </row>
    <row r="9" spans="2:3" ht="18.75">
      <c r="B9" s="6" t="s">
        <v>2</v>
      </c>
      <c r="C9" s="7">
        <v>30718</v>
      </c>
    </row>
    <row r="10" spans="2:3" ht="19.5">
      <c r="B10" s="4" t="s">
        <v>3</v>
      </c>
      <c r="C10" s="5">
        <f>C11+C12+C13</f>
        <v>1909</v>
      </c>
    </row>
    <row r="11" spans="2:3" ht="36" customHeight="1">
      <c r="B11" s="24" t="s">
        <v>41</v>
      </c>
      <c r="C11" s="25">
        <v>3</v>
      </c>
    </row>
    <row r="12" spans="2:3" ht="18" customHeight="1">
      <c r="B12" s="6" t="s">
        <v>4</v>
      </c>
      <c r="C12" s="7">
        <v>1904</v>
      </c>
    </row>
    <row r="13" spans="2:3" ht="18.75">
      <c r="B13" s="6" t="s">
        <v>5</v>
      </c>
      <c r="C13" s="7">
        <v>2</v>
      </c>
    </row>
    <row r="14" spans="2:3" ht="19.5">
      <c r="B14" s="8" t="s">
        <v>6</v>
      </c>
      <c r="C14" s="9">
        <v>137</v>
      </c>
    </row>
    <row r="15" spans="2:3" s="23" customFormat="1" ht="39" hidden="1">
      <c r="B15" s="8" t="s">
        <v>36</v>
      </c>
      <c r="C15" s="9">
        <v>-1</v>
      </c>
    </row>
    <row r="16" spans="2:3" ht="42.75" customHeight="1">
      <c r="B16" s="8" t="s">
        <v>29</v>
      </c>
      <c r="C16" s="5">
        <f>C17+C18+C19</f>
        <v>685</v>
      </c>
    </row>
    <row r="17" spans="2:3" ht="42" customHeight="1">
      <c r="B17" s="6" t="s">
        <v>7</v>
      </c>
      <c r="C17" s="7">
        <v>449</v>
      </c>
    </row>
    <row r="18" spans="2:3" ht="42" customHeight="1">
      <c r="B18" s="6" t="s">
        <v>42</v>
      </c>
      <c r="C18" s="7">
        <v>13</v>
      </c>
    </row>
    <row r="19" spans="2:3" ht="39" customHeight="1">
      <c r="B19" s="6" t="s">
        <v>8</v>
      </c>
      <c r="C19" s="7">
        <v>223</v>
      </c>
    </row>
    <row r="20" spans="2:3" ht="39" customHeight="1" hidden="1">
      <c r="B20" s="6" t="s">
        <v>34</v>
      </c>
      <c r="C20" s="7">
        <v>2</v>
      </c>
    </row>
    <row r="21" spans="2:3" ht="17.25" customHeight="1">
      <c r="B21" s="8" t="s">
        <v>9</v>
      </c>
      <c r="C21" s="5">
        <f>C22</f>
        <v>134</v>
      </c>
    </row>
    <row r="22" spans="2:3" ht="18.75" customHeight="1">
      <c r="B22" s="10" t="s">
        <v>10</v>
      </c>
      <c r="C22" s="7">
        <v>134</v>
      </c>
    </row>
    <row r="23" spans="2:3" ht="18.75" customHeight="1" hidden="1">
      <c r="B23" s="21" t="s">
        <v>35</v>
      </c>
      <c r="C23" s="22">
        <v>19</v>
      </c>
    </row>
    <row r="24" spans="2:3" ht="17.25" customHeight="1">
      <c r="B24" s="8" t="s">
        <v>11</v>
      </c>
      <c r="C24" s="9">
        <v>473</v>
      </c>
    </row>
    <row r="25" spans="2:3" ht="17.25" customHeight="1" hidden="1">
      <c r="B25" s="8" t="s">
        <v>32</v>
      </c>
      <c r="C25" s="9">
        <v>7</v>
      </c>
    </row>
    <row r="26" spans="2:3" ht="21" customHeight="1">
      <c r="B26" s="11" t="s">
        <v>12</v>
      </c>
      <c r="C26" s="9">
        <v>344</v>
      </c>
    </row>
    <row r="27" spans="2:3" ht="18.75">
      <c r="B27" s="12" t="s">
        <v>13</v>
      </c>
      <c r="C27" s="14">
        <f>C28+C29+C30+C32</f>
        <v>95239</v>
      </c>
    </row>
    <row r="28" spans="2:3" ht="18.75">
      <c r="B28" s="6" t="s">
        <v>25</v>
      </c>
      <c r="C28" s="7">
        <v>40331.9</v>
      </c>
    </row>
    <row r="29" spans="2:3" ht="18.75">
      <c r="B29" s="6" t="s">
        <v>14</v>
      </c>
      <c r="C29" s="7">
        <v>13097.6</v>
      </c>
    </row>
    <row r="30" spans="2:3" ht="18.75">
      <c r="B30" s="6" t="s">
        <v>26</v>
      </c>
      <c r="C30" s="7">
        <v>41775.5</v>
      </c>
    </row>
    <row r="31" spans="2:3" ht="56.25" hidden="1">
      <c r="B31" s="6" t="s">
        <v>38</v>
      </c>
      <c r="C31" s="7">
        <v>-79.3</v>
      </c>
    </row>
    <row r="32" spans="2:3" ht="18.75">
      <c r="B32" s="6" t="s">
        <v>31</v>
      </c>
      <c r="C32" s="7">
        <v>34</v>
      </c>
    </row>
    <row r="33" spans="2:3" ht="18.75">
      <c r="B33" s="12" t="s">
        <v>15</v>
      </c>
      <c r="C33" s="14">
        <f>C7+C27</f>
        <v>129639</v>
      </c>
    </row>
    <row r="34" spans="2:3" ht="18.75">
      <c r="B34" s="12" t="s">
        <v>30</v>
      </c>
      <c r="C34" s="19">
        <f>SUM(C35:C46)</f>
        <v>130493</v>
      </c>
    </row>
    <row r="35" spans="2:3" ht="18.75">
      <c r="B35" s="6" t="s">
        <v>16</v>
      </c>
      <c r="C35" s="30">
        <v>22186.8</v>
      </c>
    </row>
    <row r="36" spans="2:3" ht="18.75">
      <c r="B36" s="6" t="s">
        <v>17</v>
      </c>
      <c r="C36" s="30">
        <v>481.8</v>
      </c>
    </row>
    <row r="37" spans="2:3" ht="17.25" customHeight="1">
      <c r="B37" s="6" t="s">
        <v>18</v>
      </c>
      <c r="C37" s="30">
        <v>1867.8</v>
      </c>
    </row>
    <row r="38" spans="2:3" ht="18.75">
      <c r="B38" s="6" t="s">
        <v>19</v>
      </c>
      <c r="C38" s="30">
        <v>1975.4</v>
      </c>
    </row>
    <row r="39" spans="2:3" ht="18.75">
      <c r="B39" s="6" t="s">
        <v>20</v>
      </c>
      <c r="C39" s="30">
        <v>760</v>
      </c>
    </row>
    <row r="40" spans="2:3" ht="18.75">
      <c r="B40" s="6" t="s">
        <v>21</v>
      </c>
      <c r="C40" s="30">
        <v>72207</v>
      </c>
    </row>
    <row r="41" spans="2:3" ht="18.75">
      <c r="B41" s="6" t="s">
        <v>43</v>
      </c>
      <c r="C41" s="30">
        <v>13139</v>
      </c>
    </row>
    <row r="42" spans="2:3" ht="18.75">
      <c r="B42" s="6" t="s">
        <v>37</v>
      </c>
      <c r="C42" s="30">
        <v>105.2</v>
      </c>
    </row>
    <row r="43" spans="2:3" ht="18.75">
      <c r="B43" s="6" t="s">
        <v>22</v>
      </c>
      <c r="C43" s="30">
        <v>5744.8</v>
      </c>
    </row>
    <row r="44" spans="2:3" ht="18.75">
      <c r="B44" s="6" t="s">
        <v>44</v>
      </c>
      <c r="C44" s="30">
        <v>698.3</v>
      </c>
    </row>
    <row r="45" spans="2:3" ht="18.75">
      <c r="B45" s="6" t="s">
        <v>45</v>
      </c>
      <c r="C45" s="30">
        <v>836</v>
      </c>
    </row>
    <row r="46" spans="2:3" ht="18.75">
      <c r="B46" s="6" t="s">
        <v>23</v>
      </c>
      <c r="C46" s="30">
        <v>10490.9</v>
      </c>
    </row>
    <row r="47" spans="2:3" ht="18.75">
      <c r="B47" s="12" t="s">
        <v>24</v>
      </c>
      <c r="C47" s="14">
        <f>SUM(C33-C34)</f>
        <v>-854</v>
      </c>
    </row>
    <row r="48" ht="15.75">
      <c r="B48" s="17"/>
    </row>
    <row r="49" ht="15.75">
      <c r="B49" s="18"/>
    </row>
    <row r="50" ht="12" customHeight="1">
      <c r="B50" s="18"/>
    </row>
  </sheetData>
  <sheetProtection/>
  <mergeCells count="4">
    <mergeCell ref="C5:C6"/>
    <mergeCell ref="B3:C3"/>
    <mergeCell ref="B2:C2"/>
    <mergeCell ref="B5:B6"/>
  </mergeCells>
  <printOptions/>
  <pageMargins left="0.31" right="0.1968503937007874" top="0.55" bottom="0.1968503937007874" header="0.2" footer="0.3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РВЦ ГНС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Бюджет муниципального образования "Юринский муниципальный район" на 2013 год </dc:title>
  <dc:subject/>
  <dc:creator>NEMO</dc:creator>
  <cp:keywords/>
  <dc:description/>
  <cp:lastModifiedBy>comp</cp:lastModifiedBy>
  <cp:lastPrinted>2012-05-21T05:14:24Z</cp:lastPrinted>
  <dcterms:created xsi:type="dcterms:W3CDTF">2000-06-15T07:59:42Z</dcterms:created>
  <dcterms:modified xsi:type="dcterms:W3CDTF">2012-12-10T04:07:10Z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XXJ7TYMEEKJ2-1655-71</vt:lpwstr>
  </property>
  <property fmtid="{D5CDD505-2E9C-101B-9397-08002B2CF9AE}" pid="4" name="_dlc_DocIdItemGu">
    <vt:lpwstr>06528ab0-0082-4e11-8fcf-9f27983f44df</vt:lpwstr>
  </property>
  <property fmtid="{D5CDD505-2E9C-101B-9397-08002B2CF9AE}" pid="5" name="_dlc_DocIdU">
    <vt:lpwstr>https://vip.gov.mari.ru/jurino/_layouts/DocIdRedir.aspx?ID=XXJ7TYMEEKJ2-1655-71, XXJ7TYMEEKJ2-1655-71</vt:lpwstr>
  </property>
  <property fmtid="{D5CDD505-2E9C-101B-9397-08002B2CF9AE}" pid="6" name="Описан">
    <vt:lpwstr/>
  </property>
  <property fmtid="{D5CDD505-2E9C-101B-9397-08002B2CF9AE}" pid="7" name="Папка">
    <vt:lpwstr>2013 г</vt:lpwstr>
  </property>
</Properties>
</file>