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045" tabRatio="646" activeTab="0"/>
  </bookViews>
  <sheets>
    <sheet name="2" sheetId="1" r:id="rId1"/>
    <sheet name="2.1" sheetId="2" r:id="rId2"/>
    <sheet name="2.2" sheetId="3" r:id="rId3"/>
    <sheet name="2.3" sheetId="4" r:id="rId4"/>
    <sheet name="ОД" sheetId="5" r:id="rId5"/>
    <sheet name="шапка для ОД" sheetId="6" r:id="rId6"/>
  </sheets>
  <definedNames>
    <definedName name="_xlnm._FilterDatabase" localSheetId="1" hidden="1">'2.1'!$A$1:$N$150</definedName>
    <definedName name="_xlnm._FilterDatabase" localSheetId="2" hidden="1">'2.2'!$A$1:$AA$151</definedName>
    <definedName name="Excel_BuiltIn_Print_Area_1">'2'!$A$1:$L$267</definedName>
    <definedName name="_xlnm.Print_Titles" localSheetId="0">'2'!$7:$7</definedName>
    <definedName name="_xlnm.Print_Area" localSheetId="0">'2'!$A$1:$L$356</definedName>
  </definedNames>
  <calcPr fullCalcOnLoad="1"/>
</workbook>
</file>

<file path=xl/sharedStrings.xml><?xml version="1.0" encoding="utf-8"?>
<sst xmlns="http://schemas.openxmlformats.org/spreadsheetml/2006/main" count="5210" uniqueCount="776">
  <si>
    <t>Плановое значение представлено на 2016 год, фактическое значение за 5 месяцев 2016 года.</t>
  </si>
  <si>
    <t>24.6.</t>
  </si>
  <si>
    <t>Плановое значение представлено на 2016 год, фактическое значение за 6 месяцев 2016 года.</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</si>
  <si>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t>
  </si>
  <si>
    <t>25.1.</t>
  </si>
  <si>
    <t>Развитие профессионального искусства, развитие народного художественного творчества и культурно-досуговой деятельности</t>
  </si>
  <si>
    <t>Министерство культуры Республики Марий Эл</t>
  </si>
  <si>
    <t>22.9.</t>
  </si>
  <si>
    <t>23.9.</t>
  </si>
  <si>
    <t>24.9.</t>
  </si>
  <si>
    <t>25.9.</t>
  </si>
  <si>
    <t>26.9.</t>
  </si>
  <si>
    <t>27.9.</t>
  </si>
  <si>
    <t>28.9.</t>
  </si>
  <si>
    <t>Мероприятие осуществляется за счет собственных средств работодателей.За январь-июнь 2016 года среднемесячная заработная плата по республике составила 22317,8 руб. с ростом 104,1%.</t>
  </si>
  <si>
    <t>Плановое значение представлено на 2016 год, фактическое значение за 7 месяцев 2016 г.</t>
  </si>
  <si>
    <t>Планируется достичь соотношения средней заработной платы младшего медицинского персонала, обеспечивающие условия для предоставления медицинских услуг к средней заработной плате по Республике Марий Эл: в 2013 г. - 50,1 %, в 2014 г. - 51,0 %, в 2015 г. - 52,4 %, в 2016 г. - 70,5 %, в 2017 г. - 100,0 %, в 2018 г. - 100,0 %</t>
  </si>
  <si>
    <t>Плановое значение представлено на 2016 год, фактическое значение за 7 месяцев 2016 года.</t>
  </si>
  <si>
    <t>В плановом значении предусмотрена среднесписочная численность социальных работников - 636 человек, а фактическая среднесписочная численность за 2016 год составила 627,8 человека, фактическое значение за январь-декабрь 2016 года.</t>
  </si>
  <si>
    <t>7 июня 2016 года на базе ресурсного центра ГБПОУ Республики Марий Эл "Техникум механизации сельского хозяйства" состоялся республиканский конкурс профессионального мастерства по профессии «тракторист-машинист сельскохозяйственного производства» среди обучающихся профессиональных образовательных организаций Республики Марий Эл. В  конкурсе  приняли  участие 9 студентов из 7 профессиональных образовательных организаций. С 13 июня по 16 июня 2016 года на базе ресурсного центра ГБПОУ Республики Марий Эл "Колледж индустрии и предпринимательства" прошла выездная смена республиканской бизнес-школы «Молодой фермер». Студенты и преподаватели из 15 профессиональных образовательных организаций республики познакомились с основами бизнес-планирования, прошли стажировку в КФХ Горномарийского района. Финансирование мероприятия осуществлялось за счет внебюджетных средств образовательных организаций.</t>
  </si>
  <si>
    <t>18.1.</t>
  </si>
  <si>
    <t>Выплата единовременных пособий на хозяйственное обзаведение молодым специалистам, трудоустроившимся в сельскохозяйственных предприятиях республики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</si>
  <si>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Минсельхоз Республики Марий Эл</t>
  </si>
  <si>
    <t>Рост численности высококвалифицированных работников в сельском хозяйстве Республики Марий Эл</t>
  </si>
  <si>
    <t>Пособия перечислены 3-м молодым специалистам.</t>
  </si>
  <si>
    <t>12.2.</t>
  </si>
  <si>
    <t>Пособия перечислены 13-ти молодым специалистам.</t>
  </si>
  <si>
    <t>12.3.</t>
  </si>
  <si>
    <t>В январе-марте пособия перечислены 18-ти молодым специалистам.</t>
  </si>
  <si>
    <t>12.4.</t>
  </si>
  <si>
    <t>В январе-апреле пособия перечислены 21-ому молодому специалисту.</t>
  </si>
  <si>
    <t>12.5.</t>
  </si>
  <si>
    <t>В январе-мае пособия перечислены 24-ем молодым специалистам.</t>
  </si>
  <si>
    <t>12.6.</t>
  </si>
  <si>
    <t>Профинансировано перечисление пособий 26-м молодым специалистам.</t>
  </si>
  <si>
    <t>Профинансировано перечисление пособий 25-м молодым специалистам.</t>
  </si>
  <si>
    <t>13.1.</t>
  </si>
  <si>
    <t>Плановое значение представлено на год, фактическое значение за 9 месяцев 2016 г.</t>
  </si>
  <si>
    <t>ГБОУ ДПО Республики Марий Эл «Научно-методический центр профессионального образования» провел обучающий семинар с руководящими и педагогическими работниками систем профессионального образования по теме «Итоги оценки и сертификации квалификаций в  2015 году». В ходе семинара проведен анализ итогов квалификационных экзаменов обучающихся и выпускников профессиональных образовательных организаций Республики Марий Эл в  2015 году в рамках процедур оценки и сертификации квалификаций (ОиСК) по профессиям повар, штукатур и портной. Рассмотрены вопросы и задания для соискателей теоретического и практического этапов квалификационного экзамена. Сделан анализ замечаний и рекомендаций экспертов из числа работодателей по подготовке рабочих и специалистов в профессиональных образовательных организациях.</t>
  </si>
  <si>
    <t>20.3.</t>
  </si>
  <si>
    <t>1.7.</t>
  </si>
  <si>
    <t>2.7.</t>
  </si>
  <si>
    <t>3.7.</t>
  </si>
  <si>
    <t>4.7.</t>
  </si>
  <si>
    <t>5.7.</t>
  </si>
  <si>
    <t>6.7.</t>
  </si>
  <si>
    <t>7.7.</t>
  </si>
  <si>
    <t>8.7.</t>
  </si>
  <si>
    <t>9.7.</t>
  </si>
  <si>
    <t>10.7.</t>
  </si>
  <si>
    <t>11.7.</t>
  </si>
  <si>
    <t>12.7.</t>
  </si>
  <si>
    <t>13.7.</t>
  </si>
  <si>
    <t>14.7.</t>
  </si>
  <si>
    <t>15.7.</t>
  </si>
  <si>
    <t>16.7.</t>
  </si>
  <si>
    <t>17.7.</t>
  </si>
  <si>
    <t>18.7.</t>
  </si>
  <si>
    <t>19.7.</t>
  </si>
  <si>
    <t>20.7.</t>
  </si>
  <si>
    <t>21.7.</t>
  </si>
  <si>
    <t>22.7.</t>
  </si>
  <si>
    <t>23.7.</t>
  </si>
  <si>
    <t>24.7.</t>
  </si>
  <si>
    <t>25.7.</t>
  </si>
  <si>
    <t>26.7.</t>
  </si>
  <si>
    <t>27.7.</t>
  </si>
  <si>
    <t>28.7.</t>
  </si>
  <si>
    <t>Мероприятие осуществляется за счет собственных средств работодателей. Между органами исполнительной власти республики заключено более 400 соглашений с организациями реального сектора экономики. За январь 2016 года среднемесячная заработная плата по республике составила  20332,0 руб. с ростом 102,9%.</t>
  </si>
  <si>
    <t>2.2.</t>
  </si>
  <si>
    <t>Мероприятие осуществляется за счет собственных средств работодателей. За январь-февраль 2016 года среднемесячная заработная плата по республике составила 20295,9 руб. с ростом 102,3%.</t>
  </si>
  <si>
    <t>2.3.</t>
  </si>
  <si>
    <t>Мероприятие осуществляется за счет собственных средств работодателей.  За январь-март 2016 года среднемесячная заработная плата по республике составила  20808,2 руб. с ростом 103,4%.</t>
  </si>
  <si>
    <t>2.4.</t>
  </si>
  <si>
    <t>Мероприятие осуществляется за счет собственных средств работодателей. За январь-апрель 2016 года среднемесячная заработная плата по республике составила  21193,0 руб. с ростом 102,0%.</t>
  </si>
  <si>
    <t>2.5.</t>
  </si>
  <si>
    <t>28.4.</t>
  </si>
  <si>
    <t>28.5.</t>
  </si>
  <si>
    <t>28.6.</t>
  </si>
  <si>
    <t>На базе ГБУ Республики Марий Эл «Дворец молодежи» прошел Единый день профессионального самоопределения «Мир профессий» для обучающихся 9-х классов общеобразовательных организаций г. Йошкар-Олы. В мероприятии приняли участие специалисты ГКУ Республики Марий Эл «Центр занятости населения города Йошкар-Олы», педагоги и студенты двенадцати профессиональных образовательных организаций Йошкар-Олы, Оршанки, Медведево. Более шестисот учеников 9-х классов общеобразовательных организаций г. Йошкар-Олы посетило данное мероприятие. Финансирование мероприятия осуществлялось за счет внебюджетных расходов профессиональных образовательных организаций.</t>
  </si>
  <si>
    <t xml:space="preserve">В январе - октябре 2016 года государственная услуга по профессиональной ориентации предоставлена 10,6 тыс. граждан по индивидуальной форме в соответствии с процедурами Административного регламента; 12,9 тыс. граждан получили услугу по профессиональной ориентации в групповой форме, профориентационные уроки «Моя будущая профессия» с охватом до 3 тыс. обучающихся. </t>
  </si>
  <si>
    <t xml:space="preserve">Плановое значение на 2016 год изменено в связи с уменьшением бюджетных ассигнований. В январе-октябре 2016 г. государственную услугу по информированию о положении на рынке труда получили 15515 граждан и 2098 работодателей. </t>
  </si>
  <si>
    <t>Проведение региональных этапов конкурса по номинациям, утвержденным Организационным комитетом Всероссийского конкурса профессионального мастерства "Лучший по профессии", на 2016 год: «Лучший токарь», «Лучший фрезеровщик», «Лучший бетонщик», «Лучший машинист маневренного тепловоза", «Лучший электромонтер по ремонту оборудования подстанций», на территории Республики Марий Эл в 2016 году не запланировано в связи с отсутствием заявок. В тоже время в Республике Марий Эл были проведены такие региональные конкурсы профессионального мастерства по рабочим профессиям, как «Лучший каменщик», «Лучший штукатур», «Лучший вальщик леса».</t>
  </si>
  <si>
    <t>Профинансировано перечисление пособий 28-ми молодым специалистам.</t>
  </si>
  <si>
    <t>Профинансировано перечисление доплат к должностным окладам 24 молодым специалистам.</t>
  </si>
  <si>
    <t>На счета получателей социальных выплат профинансированы средства местных бюджетов в размере 78,94 тыс. рублей.</t>
  </si>
  <si>
    <t>В октябре-ноябре 2016 г. в профессиональных образовательных организациях проводятся внутритехникумовские отборочные этапы республиканского конкурса по профессии «Электромонтер по ремонту и обслуживанию электрооборудования». Победитель регионального этапа примет участие в республиканском конкурсе «Лучший по профессии» среди обучающихся профессиональных образовательных организаций в 2017 году. Финансирование мероприятия осуществлялось за счет внебюджетных средств образовательных организаций.</t>
  </si>
  <si>
    <t>По данным мониторинга качества подготовки кадров, проведенного в августе 2016 года, профессиональные образовательные организации выпустили  в 2015-2016 учебном году 2253 специалиста, из них дипломы получили 1818 выпускников, в том числе 11% с отличием и 1349 выпускникам выданы свидетельства о получении профессии. Финансирование мероприятя не требовалось.</t>
  </si>
  <si>
    <t>В первом полугодии 2016 года в процедурах оценки и сертификации квалификаций приняло участие 1,5% выпускников профессиональных образовательных орагнизаций. Финансирование мероприятия не требовалось.</t>
  </si>
  <si>
    <t>За январь-август 2016 г. поступило 95 заявлений, в том числе 56 заявлений от граждан Украины. Положительно рассмотрено 49 заявлений, из них 44 заявления, поступившие от граждан Украины. В связи с несоответствием требованиям, указанным в Подпрограмме, отсутствием требуемой профессиональной квалификации или заявленной вакансии, соответствующей квалификациям соотечественника, по 43 заявлениям принято решение об отказе в участии в Подпрограмме, 3 заявления находятся в стадии рассмотрения. С начала 2016 года на территорию Республики Марий Эл прибыло 95 участников Подпрограммы и членов их семей. Из общего количества участников Подпрограммы и членов их семей трудоспособного возраста трудоустроено 66 человек.</t>
  </si>
  <si>
    <t>Мероприятие осуществляется за счет собственных средств работодателей. Рост уровня потребительских цен в январе-июле 2016 года 107,6% сдержал реальную заработную плату. Рост реальной заработной платы за январь-июль 2016 года к январю-июлю 2015 года по оперативному отчету составил 97,4%.</t>
  </si>
  <si>
    <t>Мероприятие осуществляется за счет собственных средств работодателей. За январь-июль 2016 года среднемесячная заработная плата по республике составила 22500,9 руб. с ростом 104,8%.</t>
  </si>
  <si>
    <t>Повышение привлекательности программ профессионального образования, востребованных на региональном рынке труда, в том числе обучающихся, молодежи и других категорий населения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t>
  </si>
  <si>
    <t>Минобрнауки Республики Марий Эл</t>
  </si>
  <si>
    <t>Доля выпускников общеобразовательных организаций, поступивших на обучение по программам среднего профессионального образованияи 2013 - 31,2%, 2014 - 32%, 2015-33,2%, 2016-33,6%, 2017-33,8%, 2018-33,9%, 2019-34,2%, 2020-34,4%</t>
  </si>
  <si>
    <t>2013-2020 гг.</t>
  </si>
  <si>
    <t>29 января 2016 г.организована работа семинара-практикума «Профориентационная работа с обучающимися с ОВЗ, как фактор подготовки к самостоятельной жизни» в рамках Всероссийской научно-практической конференции «Комплексное сопровождение детей с ограниченными возможностями здоровья: проблемы реализации и перспективы развития». Финансирование мероприятия не требовалось.</t>
  </si>
  <si>
    <t>8.2.</t>
  </si>
  <si>
    <t xml:space="preserve">Организация подготовки рабочих и специалистов в профессиональных образовательных организациях в соответствии с потребностями высокотехнологичных предприятий Республики Марий Эл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t>
  </si>
  <si>
    <t>Доля выпускников очной формы обучения профессиональных образовательных организаций, трудоустроившихся не позднее 1 года после выпуска, в общей их численности - 2013 - 53,0%, 2014 - 54,0%, 2015 - 55,0%, 2016 - 56,0%, 2017 - 57,0%, 2018 - 59,0%, 2019 -60,0%, 2020 - 60,0%</t>
  </si>
  <si>
    <t>На основании Комплекса мер, направленных на совершенствование системы среднего профессионального образования, на 2015-2020 годы, утвержденного распоряжением Правительства Российской Федерации от 3 марта 2015 г. № 349-р разработан проект Межведомственного комплекса мер, направленных на совершенствование системы среднего профессионального образования Республики Марий Эл, на 2016-2020 годы, который проходит процедуру согласования с отраслевыми заинтересованными министерствами и ведомствами. Финансирование мероприятия не требовалось.</t>
  </si>
  <si>
    <t>18.2.</t>
  </si>
  <si>
    <t>Проект Межведомственного комплекса мер, направленных на совершенствование системы среднего профессионального образования в Республике Марий Эл на 2016-2020 годы, рассмотрен и одобрен на заседаниях коллегии Министерства образования и науки Республики Марий Эл и Республиканского координационного совета по подготовке квалифицированных рабочих, служащих и специалистов среднего звена. Финансирования мероприятия на требовалось.</t>
  </si>
  <si>
    <t>18.3.</t>
  </si>
  <si>
    <t>Согласно плану-графику проведения процедур оценки и сертификации квалификаций обучающихся и выпускников профессиональных образовательных организаций Республики Марий Эл в 2016 году, утвержденного приказом Министерства образования и науки Республики Марий Эл от 15 марта 2016 г. № 367,  в мае 2016 года на базе ресурсного центра ГБПОУ Республики Марий Эл «Йошкар-Олинский техникум сервисных технологий» пройдет сертификация выпускников по профессии 16437 "парикмахер". Финансирования мероприятия не требовалось.</t>
  </si>
  <si>
    <t>20.5.</t>
  </si>
  <si>
    <t>Дата испол-нения меро-приятия (факт)</t>
  </si>
  <si>
    <t>Финансирование, предусмотренное консолидированным бюджетом Республики Марий Эл, млн.рублей</t>
  </si>
  <si>
    <t>На базе АО "ЗПП" проведено заседание Республиканского координационного совета по подготовке квалифицированных рабочих, служащих и специалистов среднего звена. На заседании рассмотрены вопросы подготовки кадров для предприятий оборонно-промышленного комплекса в рамках реализации проекта ФГБОУ ВО «Марийский государственный университет» в партнерстве с АО «ЗПП», а также подготовки кадров для муниципального рынка труда. Финансирование не требовалось.</t>
  </si>
  <si>
    <t>В рамках XIII всероссийской научно-практической конференции «Применение информационно-коммуникационных технологий в образовании» проведена работа секции «Независимая оценка качества профессионального образования». В рамках работы секции представлен опыт Белгородской области и подведены промежуточные итоги работы в Республике Марий Эл по независимой оценке качества профессионального образования. Финансирование не требовалось.</t>
  </si>
  <si>
    <t>Плановое значение увеличено в соответствии с распоряжением Правительства РФ от 10 октября 2016 г. № 2133-р. За январь-октябрь 2016 г. поступило 120 заявлений. Положительно рассмотрено 62 заявления. В связи с несоответствием требованиям, указанным в Подпрограмме, отсутствием требуемой профессиональной квалификации или заявленной вакансии, соответствующей квалификациям соотечественника, по 57 заявлениям принято решение об отказе в участии в Подпрограмме, 1 заявление находится в стадии рассмотрения.</t>
  </si>
  <si>
    <t>Мероприятие осуществляется за счет собственных средств работодателей. Рост уровня потребительских цен в январе-сентябре 2016 года 107,3% сдержал реальную заработную плату. Рост реальной заработной платы за январь-сентябрь 2016 года к январю-сентябрю 2015 года по оперативному отчету составил 98,1%.</t>
  </si>
  <si>
    <t>Мероприятие осуществляется за счет собственных средств работодателей. За январь-сентябрь 2016 года среднемесячная заработная плата по республике составила 22512,7 руб. с ростом 105,3%.</t>
  </si>
  <si>
    <t>Издан приказ Министерства образования и науки Республики Марий Эл от 13.10.2016 г. № 1294 "О результатах деятельности ресурсных  центров профессионального образования и учебных центров профессиональных квалификаций (многофункциональных  центров прикладных квалификаций) Республики Марий Эл в 2015 - 2016 учебном году". По итогам мониторинга выявлено, что в ресурсных центрах на 69% увеличилось количество реализуемых образовательных программ. В прошлом учебном году обучение в ресурсных центрах прошел 4571 человек. Результаты опроса обучающихся, проведенного РЦ и УЦПК (МЦПК), показали, что 94,6% клиентов удовлетворены качеством подготовки. Финансирование не требовалось.</t>
  </si>
  <si>
    <t>В январе 2016 года уполномоченной организацией республиканской системы независимой оценки качества профессионального образования  ГБОУ Республики Марий Эл «Научно-методический центр профессионального образования» проведен мониторинг планируемого участия студентов и выпускников профессиональных образовательных организаций в процедурах сертификации профессиональных квалификаций  в 2015 году.Текущее финансирование мероприятия осуществляется  за счет средств ГБОУ Республики Марий Эл "Научно-методический центр профессионального образования".</t>
  </si>
  <si>
    <t>В 2016 году в подведомственных техникумах и колледжах подготовлено и выпущено 2253 человека, из них 422 человека по программам профессионального обучения и более 1800 специалистов по программам среднего профессионального образования. Данные мониторинга трудоустройства выпускников подведомственных профессиональных образовательных организаций показали, что доля выпускников очной формы обучения профессиональных образовательных организаций, трудоустроившихся не позднее 1 года после выпуска, в общей их численности составила 56%, в том числе 48,8% по полученной профессии. Финансирования мероприятия на требовалось.</t>
  </si>
  <si>
    <t>Издан приказ Министерства образования и науки Республики Марий Эл от 11.07.2016 г. № 936 "Об итогах апробации сертификации квалификации обучающихся и выпускников профессиональных образовательных организаций Республики Марий Эл в марте-июне 2016 г." Финансирования мероприятия не требовалось.</t>
  </si>
  <si>
    <t>За январь-июль 2016 г. в соответствии со ст. 13.2 Федерального закона от 25 июля 2002 г. № 115-ФЗ «О правовом положении иностранных граждан» Управлением Федеральной миграционной службы по Республике Марий Эл оформлено разрешение на работу 6 высококвалифицированным специалистам, из них 2 - из Кореии по специальности "менеджер", 4 - из Китая по специальностям "врач-специалист", "переводчик", "массажист" - 2 чел., 5 разрешений на работу квалифицированным специалистам по профессии "артист балета" - 3 чел., "технолог" - 2 чел. Патенты для осуществления трудовой деятельности квалифицированным иностранным гражданам с безвизовым порядком въезда в Российскую Федерацию не выдавались.</t>
  </si>
  <si>
    <t>Мероприятие осуществляется за счет собственных средств работодателей. Рост уровня потребительских цен в январе-июне 2016 года 107,7%  сдержал реальную заработную плату. Рост реальной заработной платы за январь-июнь 2016 года к январю-июню 2015 года по оперативному отчету составил  96,7%.</t>
  </si>
  <si>
    <t>Плановое значение представлено на 2016 год, фактическое значение за 9 месяцев 2016 г.</t>
  </si>
  <si>
    <t>Плановое значение представлено на 2016 год, фактическое значение за 9 месяцев 2016 года.</t>
  </si>
  <si>
    <t>Выплата ежемесячных доплат к заработной плате в течение двух лет молодым специалистам, трудоустроившимся в сельскохозяйственных предприятиях, в которых заработная плата на одного работника за предыдущий год была ниже уровня средней заработной платы работников сельского хозяйства в Республике Марий Эл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</si>
  <si>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Рост численнорсти высококвалифицированных работников в сельском хозяйстве Республике Марий Эл</t>
  </si>
  <si>
    <t>Выплаты будут произведены по мере определения перечня получателей в 2016 году.</t>
  </si>
  <si>
    <t>13.2.</t>
  </si>
  <si>
    <t>13.3.</t>
  </si>
  <si>
    <t>13.4.</t>
  </si>
  <si>
    <t>13.5.</t>
  </si>
  <si>
    <t>Профинансировано перечисление доплат к должностным окладам 21 молодому специалисту.</t>
  </si>
  <si>
    <t>13.6.</t>
  </si>
  <si>
    <t>14.1.</t>
  </si>
  <si>
    <t>27.4.</t>
  </si>
  <si>
    <t>27.5.</t>
  </si>
  <si>
    <t>27.6.</t>
  </si>
  <si>
    <t>Доля детей, привлекаемых к участию в творческих мероприятиях, в общем числе детей</t>
  </si>
  <si>
    <t>28.1.</t>
  </si>
  <si>
    <t>Постановление Правительства Республики Марий Эл от 16.11.2012 г. № 427 (в ред. постановлений Правительства РМЭ от 27.03.2015 г. № 155)</t>
  </si>
  <si>
    <t>Методическая работа в сфере художественного образования, проведение фестивалей, смотров конкурсов и иных творческих мероприятий для детей, обучающихся в детских школах искусств</t>
  </si>
  <si>
    <t>Выявление и поддержка новых талантов</t>
  </si>
  <si>
    <t>28.2.</t>
  </si>
  <si>
    <t>28.3.</t>
  </si>
  <si>
    <t xml:space="preserve">Организационным комитетом Всероссийского конкурса профессионального мастерства "Лучший по профессии" определен Перечень номинаций на 2016 год: «Лучший токарь», «Лучший фрезеровщик», «Лучший бетонщик», «Лучший машинист маневренного тепловоза", «Лучший электромонтер по ремонту оборудования подстанций». Условия и порядок проведения конкурсов по каждой номинации пока не объявлены. Подготовлен проект приказа Минобрнауки РМЭ "Об организации и проведении республиканских конкурсов профессионального мастерства среди обучающихся профессиональных образовательных орагнизаций".  Финансирование мероприятия не требовалось. </t>
  </si>
  <si>
    <t>11.2.</t>
  </si>
  <si>
    <t>Подготовлен проект приказа Минобрнауки Республики Марий Эл "Об организации и проведении республиканских конкурсов профессионального мастерства среди обучающихся профессиональных образовательных организаций".  Финансирования мероприятия не требовалось.</t>
  </si>
  <si>
    <t>11.3.</t>
  </si>
  <si>
    <t xml:space="preserve">Приказом Министерства образования и науки Республики Марий Эл от 11 февраля 2016 г. № 227 "О проведении республиканских конкурсов в профессиональных образовательных организациях" утверждено положение о республиканском конкурсе «Лучший по профессии» среди обучающихся профессиональных образовательных организаций. 12 победителей регионального чемпионата  "Молодые профессионалы" (WorldSkills Russia) примут участие в республиканском конкурсе «Лучший по профессии» среди обучающихся профессиональных образовательных организаций в 2016 году. </t>
  </si>
  <si>
    <t>11.4.</t>
  </si>
  <si>
    <t>В апреле 2016 г. в Екатеринбурге состоялся региональный этап Всероссийского конкурса профессионального мастерства "Лучший по профессии" в номинации "Лучший машинист маневренного тепловоза". Информация по конкурсу была своевременно размещена на сайте Минпромтранса РМЭ и доведена до предприятий железнодорожного транспорта республики.</t>
  </si>
  <si>
    <t>11.5.</t>
  </si>
  <si>
    <t>Финансирование, предусмотренное республиканским бюджетом Республики Марий Эл, млн. руб. фактическое</t>
  </si>
  <si>
    <t>Финансирование, предусмотренное республиканским бюджетом Республики Марий Эл, млн. руб. отклонение</t>
  </si>
  <si>
    <t>Примечание</t>
  </si>
  <si>
    <t>Указ Президента Российской Федерации от 7 мая 2012 г. № 597 «О мероприятиях по реализации государственной социальной политики»</t>
  </si>
  <si>
    <t>максимальное количество символов</t>
  </si>
  <si>
    <t>Paragraph number</t>
  </si>
  <si>
    <t>Номер мероприятия i-того показателя, имеет троичное значение (первая цифра означает номер показателя, вторая - номер мероприятия i-того показателя, третья - период отчетности)</t>
  </si>
  <si>
    <t>Числовое</t>
  </si>
  <si>
    <t>нет</t>
  </si>
  <si>
    <t>да</t>
  </si>
  <si>
    <t>The number of the President's edict</t>
  </si>
  <si>
    <t>Номер Указа Президента Российской Федерации</t>
  </si>
  <si>
    <t>Текстовое</t>
  </si>
  <si>
    <t>Name of indicator</t>
  </si>
  <si>
    <t>Полное наименование показателя в соответствии с перечнем показателей мониторинга</t>
  </si>
  <si>
    <t>Requisites of the document</t>
  </si>
  <si>
    <t>Реквизиты НПА и документов, содержащих мероприятие</t>
  </si>
  <si>
    <t>Name of event</t>
  </si>
  <si>
    <t>Мероприятие, направленное на достижение показателя</t>
  </si>
  <si>
    <t>Responsible executor</t>
  </si>
  <si>
    <t>The result of the execution of the event</t>
  </si>
  <si>
    <t>Продолжается прием документов выпускников 9-х и 11-х классов общеобразовательных организаций на обучение по программам среднего профессионального образования. По состоянию на 1 сентября выполнение контрольных цифр приема по очной форме обучения составило 89%. Продолжается набор абитуриентов на программы профессионального обучения. Финансирование мероприятия осуществлялось за счет текущих расходов профессиональных образовательных организаций.</t>
  </si>
  <si>
    <t>Союзом строителей республики совместно с Гильдией строителей Республики Марий Эл организованы и проведены конкурсы «Лучший по профессии» среди каменщиков и штукатуров. По итогам проведенных конкурсов победителями среди каменщиков признаны представители организаций: 1 место - ООО «Континент Строй», 2 место - ООО «Казанский посад», 3 место - бригада каменщиков ООО «Вектор». Призовые места среди штукатуров поделили между собой представители: 1 место - ОАО «СПМК -7», 2 место - ПК«Советская ПМК», 3 место - ПК «Медведевская ПМК». Именной медалью «За трудовую доблесть» награждена Мусанова Снежана Александровна  - штукатур ОАО «СПМК -7», как лучший штукатур.</t>
  </si>
  <si>
    <t>В январе пособия не перечислялись.</t>
  </si>
  <si>
    <t>В январе-феврале пособия перечислены 3 молодым специалистам.</t>
  </si>
  <si>
    <t>Профинансировано перечисление пособий 24 молодым специалистам.</t>
  </si>
  <si>
    <t>В январе-мае пособия перечислены 21-му  молодым специалистам.</t>
  </si>
  <si>
    <t>Профинансировано перечисление пособий 25 молодым специалистам.</t>
  </si>
  <si>
    <t>На базе Дворца молодежи проведены финальное мероприятие регионального этапа программы популяризации рабочих профессий «Арт-Профи Форум» и Единый день профессиональной ориентации. В мероприятиях приняли участие 401 школьник и 30 педагогов из 17 общеобразовательных организаций г.Йошкар-Олы, Медведевского и Сернурского районов, 114 студентов и 10 педагогов образовательных организаций среднего профессионального и высшего образования. Для школьников проведено 35 мастер-классов, он-лайн тестирование по выбору будущей профессии, экскурсии организации профессионального образования. На форуме представлены проекты 70 участников.</t>
  </si>
  <si>
    <t>8.3.</t>
  </si>
  <si>
    <t>Публичная отчетность 
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 от 7 мая 2012 г.№ 597</t>
  </si>
  <si>
    <t xml:space="preserve">Республика Марий Эл </t>
  </si>
  <si>
    <t>№ п/п</t>
  </si>
  <si>
    <t>Реквизиты документа</t>
  </si>
  <si>
    <t>Наименование мероприятия</t>
  </si>
  <si>
    <t>Ответственный исполнитель</t>
  </si>
  <si>
    <t>Результат исполнения мероприятия</t>
  </si>
  <si>
    <t>Дата испол-нения меро-приятия (план)</t>
  </si>
  <si>
    <t>В многофункциональных центрах прикладных квалификаций реализуется более 200 образовательных программ для различных категорий обучающихся. В 2015-2016 учебном году в МЦПК прошли обучение более 2600 человек, в том числе 766 школьников и 695 работников предприятий. Финансиорвание мероприятия не требовалось.</t>
  </si>
  <si>
    <t>Планируется достичь соотношения средней заработной платы социальных работников к средней заработной плате по Республике Марий Эл: в 2013 г. - 44,7 %, в 2014 год - 58,0 %, 2015 год - 61,4 %, 2016 год - 55,9 %,  2017 год - 89,5 %, 2018 год - 100,0 %</t>
  </si>
  <si>
    <t>Постановление Правительства Республики Марий Эл от 19 мая 2014 г. № 243 (в редакции пост. Правительства Республики Марий Эл 
от 15.06.2015 г.№ 328)</t>
  </si>
  <si>
    <t>В соответствии с приказом Министерства образования и науки Республики Марий Эл от 11 февраля 2016 г. № 227 среди обучающихся профессиональных образовательных организаций  Республики Марий Эл проведен республиканский конкурс "Лучший по профессии". В Конкурсе приняли участие 12 студентов из 6 профессиональных образовательных организаций - победители регионального отборочного чемпионата «Молодые профессионалы» (Worldskills Russia) Республики Марий Эл  и республиканских конкурсов профессионального мастерства по профессиям: «сварщик», «швея», «портной», «водитель автомобиля». Победитель конкурса Ятманова Светлана, студентка ГБПОУ Республики Марий Эл «Торгово-технологический колледж», рекомендована в 2016 году на присуждение премии по поддержке талантливой молодежи в рамках реализации приоритетного национального проекта «Образование» в номинации «Профессиональное мастерство». Финансирования мероприятия не требовалось.</t>
  </si>
  <si>
    <t>Финансирование за счет средств республиканского бюджета Республики Марий Эл планируется во II полугодии 2016 г.</t>
  </si>
  <si>
    <t>Подведены итоги деятельности Регионального координационного центра WorldSkills Russia в 2015  - 2016 учебном  году. В  2015  -  2016 учебном году в системе профессионального образования Республики Марий Эл под руководством Регионального координационного центра WorldSkills Russia, созданного на базе ГБОУ ДПО Республики Марий Эл «Научно-методический центр профессионального образования» (далее  -  РКЦ), проведен региональный чемпионат профессионального мастерства «Молодые профессионалы», разработаны конкурсные задания, привлечены эксперты из числа работодателей, организовано взаимодействие с Союзом «Агентство развития профессиональных сообществ и рабочих кадров «Ворлдскиллс Россия». Количество компетенций регионального чемпионата за три года увеличилось в 4 раза, число участников  чемпионата возросло в 3,5 раза, для оценки участников чемпионата организовано обучение экспертов по требованиям WorldSkills. Финансирования мероприятия не требовалось.</t>
  </si>
  <si>
    <t>январь-июль</t>
  </si>
  <si>
    <t>Мониторинг эффективности деятельности многофункциональных центров прикладных квалификаций (далее - МЦПК), проведенный по итогам первого полугодия 2016 года показал, что на базе МЦПК реализуется 127 образовательных программ, в том числе доля программ профессионального обучения составила 88%. Прошли обучение 2681 человек, в том числе 114 человек по договорам с центрами занятости населения, 208 работников предприятий и организаций и 627 человек по индивидуальным договорам. Финансирования мероприятия не требовалось.</t>
  </si>
  <si>
    <t>Повышение привлекательности программ профессионального образования, востребованных на региональном рынке труда, в том числе обучающихся, молодежи и других категорий населения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t>
  </si>
  <si>
    <t>Повышение привлекательности программ профессионального образования, востребованных на региональном рынке труда, в том числе обучающихся, молодежи и других категорий населения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t>
  </si>
  <si>
    <t>Дополнительные мероприятия в сфере занятости населения в Республике Марий Эл, предусматривающие содействие в трудоустройстве незанятых инвалидов на оборудованные (оснащенные) для них рабочие места</t>
  </si>
  <si>
    <t>14.8.</t>
  </si>
  <si>
    <t>15.8.</t>
  </si>
  <si>
    <t>17.8.</t>
  </si>
  <si>
    <t>18.8.</t>
  </si>
  <si>
    <t>19.8.</t>
  </si>
  <si>
    <t>20.8.</t>
  </si>
  <si>
    <t>21.8.</t>
  </si>
  <si>
    <t>22.8.</t>
  </si>
  <si>
    <t>23.8.</t>
  </si>
  <si>
    <t>24.8.</t>
  </si>
  <si>
    <t>25.8.</t>
  </si>
  <si>
    <t>26.8.</t>
  </si>
  <si>
    <t>27.8.</t>
  </si>
  <si>
    <t>28.8.</t>
  </si>
  <si>
    <t>Плановое значение представлено на год, фактическое значение за 8 месяцев 2016 г.</t>
  </si>
  <si>
    <t>Плановое значение представлено на 2016 год, фактическое значение за 8 месяцев 2016 г.</t>
  </si>
  <si>
    <t>Плановое значение представлено на 2016 год, фактическое значение за 8 месяцев 2016 года.</t>
  </si>
  <si>
    <t>Плановое значение представлено на 2016 год, фактическое значение за январь-август 2016 г.</t>
  </si>
  <si>
    <t>17.1.</t>
  </si>
  <si>
    <t xml:space="preserve">Создание учебных центров профессиональных квалификаций (многофункциональных центров прикладных квалификаций) на базе профессиональных образовательных организаций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t>
  </si>
  <si>
    <t>Доля профессиональных образовательных организаций, на базе которых созданы многофункциональные центры прикладных квалификаций (учебные центры профессиональных квалификаций) - 2013 г. - 9,5 %, 2014 г. - 9,5 %, 2015 г. - 11,0 %, 2016 г. - 13,8 %, 2017 г. - 18,6 %, 2018 г. - 23,3%, 2019 г. - 28,0 %, 2020 г. - 32,8 %</t>
  </si>
  <si>
    <t>В январе 2016 года организован мониториг деятельности в 2015 г. многофункциональных центров прикладных квалификаций. Финансирование мероприятия не требовалось.</t>
  </si>
  <si>
    <t>17.2.</t>
  </si>
  <si>
    <t>Мониторинг эффективности деятельности многофункциональных центров прикладных квалификаций (далее - МЦПК), созданных на базе 4-х профессиональных образовательных организаций по итогам 2015 года показал, что в МЦПК реализуется 141 образовательная программа, в том числе доля программ профессионального обучения составила 60%. На базе МЦПК в 2015 году прошли обучение 1033 человека, в том числе 118 человек по договорам с центрами занятости населения, 309 работников предприятий и организаций и 605 человек по индивидуальным договорам. Финансирования мероприятия не требовалось.</t>
  </si>
  <si>
    <t>17.3.</t>
  </si>
  <si>
    <t>На базе МЦПК ГБПОУ Республики Марий Эл "Торгово-технологический колледж" прошел республиканский семинар "Эффективные формы сетевого взаимодействия на базе ресурсных и многофункциональных центров". Финансирование мероприятия осуществлялось за счет внебюджетных средств образовательной организации.</t>
  </si>
  <si>
    <t>17.4.</t>
  </si>
  <si>
    <t>Проведен семинар с руководителями профессиональных образовательных организаций "Показатели эффективности деятельности  ресурсных центров и МЦПК ". Финансирования мероприятия не требовалось.</t>
  </si>
  <si>
    <t>17.5.</t>
  </si>
  <si>
    <t>На базе многофункционального центра прикладных квалификаций ГБПОУ Республики Марий Эл "Йошкар-Олинский техникум сервисных технологий" 17-18 мая 2016 года организовано проведение квалификационного экзамена по профессии "парикмахер". Финансирование мероприятия осуществлялось за счет внебюджетных средств профессиональной образовательной орагниазции.</t>
  </si>
  <si>
    <t>17.6.</t>
  </si>
  <si>
    <t>Подпрограмма «Устойчивое развитие сельских территорий на 2014 - 2017 годы и на период до 2020 года»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 отобрана для участия в реализации мероприятий ФЦП «Устойчивое развитие сельских территорий на 2014 – 2017 годы и на период до 2020 года». В настоящее время Минсельхозом России готовится проект распределения субсидий субъектам Российской Федерации на реализацию мероприятий Программы. Соглашение о предоставлении субсидий за счет средств федерального бюджета не заключено.</t>
  </si>
  <si>
    <t>15.2.</t>
  </si>
  <si>
    <t>Соглашение о предоставлении субсидий за счет средств федерального бюджета проходит процедуру согласования в Минсельхозе России.</t>
  </si>
  <si>
    <t>15.3.</t>
  </si>
  <si>
    <t xml:space="preserve">Соглашение о порядке и условиях предоставления субсидий из федерального бюджета на 2016 год с Минсельхозом России заключено 29.03.2016 г. № 118/10-с. </t>
  </si>
  <si>
    <t>15.4.</t>
  </si>
  <si>
    <t>Свидетельства о предоставлении социальной выплаты на строительство (приобретение) жилья в сельской местности получили 3 молодых специалиста. Финансирование не осуществлялось.</t>
  </si>
  <si>
    <t>15.5.</t>
  </si>
  <si>
    <t>На счета получателей социальных выплат перечислены средства федерального бюджета в размере 799,55 тыс. рублей.</t>
  </si>
  <si>
    <t>15.6.</t>
  </si>
  <si>
    <t>Финансирование за счет средств республиканского бюджета Республики Марий Эл  планируется во II полугодии 2016 г.</t>
  </si>
  <si>
    <t>16.1.</t>
  </si>
  <si>
    <t>Постановление Правительства Республики Марий Эл от 30.11. 2012 г. № 452</t>
  </si>
  <si>
    <t xml:space="preserve">Организация конкурсов профессионального мастерства и регионального чемпионата WorldSkills Russia среди обучающихся по профессиям и специальностям среднего профессионального образования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t>
  </si>
  <si>
    <t>В январе - апреле 2016 года государственная услуга по профессиональной ориентации предоставлена 4,3 тыс. гражданам по индивидуальной форме в соответствии с процедурами Административного регламента; 5,3 тыс. граждан получили  услугу по профориентации в групповой форме. Проведено 20 выездных профориентационных мероприятий с использованием ресурсов мобильных офисов с охватом 934 обучающихся образовательных организаций.</t>
  </si>
  <si>
    <t>9.5.</t>
  </si>
  <si>
    <t xml:space="preserve">В январе - мае 2016 года государственная услуга по профессиональной ориентации предоставлена 5,6 тыс.гражданам по индивидуальной форме в соответствии с процедурами Административного регламента; 7,0 тыс. граждан получили  услугу по профессиональной ориентации в групповой форме. В мае 2016 г. проведен конкурс рисунков "Моя будущая профессия" среди 105 представленных работ, выполненных обучающимися общеобразовательных организаций.  </t>
  </si>
  <si>
    <t>9.6.</t>
  </si>
  <si>
    <t xml:space="preserve">В январе - июне 2016 г. государственная услуга по профессиональной ориентации предоставлена 7,0 тыс. гражданам по индивидуальной форме в соответствии с процедурами Административного регламента; 7,7 тыс. граждан получили услугу по профессиональной ориентации в групповой форме. </t>
  </si>
  <si>
    <r>
      <t>В январе - июле 2016 года государственная услуга по профессиональной ориентации предоставлена 7,7 тыс. гражданам по индивидуальной форме в соответствии с процедурами Административного регламента; 7,9</t>
    </r>
    <r>
      <rPr>
        <sz val="9"/>
        <color indexed="9"/>
        <rFont val="Times New Roman"/>
        <family val="1"/>
      </rPr>
      <t xml:space="preserve"> </t>
    </r>
    <r>
      <rPr>
        <sz val="9"/>
        <color indexed="8"/>
        <rFont val="Times New Roman"/>
        <family val="1"/>
      </rPr>
      <t>тыс. граждан получили услугу по профессиональной ориентации в групповой форме.</t>
    </r>
  </si>
  <si>
    <t>10.1.</t>
  </si>
  <si>
    <t>Оказание услуги по информированию о положении на рынке труда в Республике Марий Эл, в том числе с целью повышения престижа рабочих и инженерно-технических специальностей в рамках подпрограммы «Содействие занятости населения Республики Марий Эл» государственной программы Республики Марий Эл «Содействие занятости населения на 2013 - 2020 годы»</t>
  </si>
  <si>
    <t>Ожидаемые количественные эффекты от мероприятия в 2013-2020 годах: всего - 180 498 человек, в т.ч.: 2013 г. - 41 006 человек, 2014 г. - 25 492 человека 2015 г. - 19 000 человек, 2016г. - 19 000 человек, 2017 г. - 19 000 человек, 2018 г. - 19 000 человек, 2019 г. - 19 000 человек, 2020 г. - 19 000 человек.</t>
  </si>
  <si>
    <t>В январе 2016 г. государственную услугу по информированию о положению на рынке труда получили 1391 гражданин  и  324 работодателя.</t>
  </si>
  <si>
    <t>10.2.</t>
  </si>
  <si>
    <t>В январе-феврале 2016 г. государственную услугу по информированию о положению на рынке труда получили 3346 граждан и 572 работодателя.</t>
  </si>
  <si>
    <t>10.3.</t>
  </si>
  <si>
    <t xml:space="preserve">В январе-марте 2016 г. государственную услугу по информированию о положении на рынке труда получили 5356 граждан и 886 работодателей. </t>
  </si>
  <si>
    <t>10.4.</t>
  </si>
  <si>
    <t xml:space="preserve">В январе-апреле 2016 г. государственную услугу по информированию о положении на рынке труда получили 7436 граждан и 1117 работодателей. </t>
  </si>
  <si>
    <t>10.5.</t>
  </si>
  <si>
    <t>В январе-мае 2016 г. государственную услугу по информированию о положении на рынке труда получили 9008 граждан и 1285 работодателей.</t>
  </si>
  <si>
    <t>10.6.</t>
  </si>
  <si>
    <t>В январе-июне 2016 г. государственную услугу по информированию о положении на рынке труда получили 10410 граждан и 1420 работодателей.</t>
  </si>
  <si>
    <t>1.8.</t>
  </si>
  <si>
    <t>январь-август</t>
  </si>
  <si>
    <t>2.8.</t>
  </si>
  <si>
    <t>3.8.</t>
  </si>
  <si>
    <t>4.8.</t>
  </si>
  <si>
    <t>5.8.</t>
  </si>
  <si>
    <t>6.8.</t>
  </si>
  <si>
    <t>7.8.</t>
  </si>
  <si>
    <t>8.8.</t>
  </si>
  <si>
    <t>9.8.</t>
  </si>
  <si>
    <t>10.8.</t>
  </si>
  <si>
    <t>11.8.</t>
  </si>
  <si>
    <t>12.8.</t>
  </si>
  <si>
    <t>13.8.</t>
  </si>
  <si>
    <t>Увеличение доли высококвалифицированных иностранных работников</t>
  </si>
  <si>
    <t>За январь 2016 г. в соответствии со ст. 13.2 Федерального закона от 25 июля 2002 г. № 115-ФЗ «О правовом положении иностранных граждан» Управлением Федеральной миграционной службы по Республике Марий Эл разрешения на работу не оформлялись. Патенты для осуществления трудовой деятельности квалифицированным иностранным гражданам с безвизовым порядком въезда в Российскую Федерацию выданы 2 иностранным гражданам.</t>
  </si>
  <si>
    <t>21.2.</t>
  </si>
  <si>
    <t>В марте 2016 г. на базе ГБУ Республики Марий Эл «Дворец молодежи» и профессиональных образовательных организаций Республики Марий Эл состоялся заключительный этап регионального чемпионата "Молодые профессионалы" (WorldSkills Russia). В чемпионате приняли участие 47 обучающихся профессиональных образовательных организаций, организаций высшего образования и молодых рабочих республики, которые соревновались по 12 компетенциям. На базе ресурсного центра ГБПОУ Республики Марий Эл «Йошкар-Олинский техникум сервисных технологий» проведен Республиканский конкурс профессионального мастерства по направлению "29.00.00 технология легкой промышленности" среди обучающихся и мастеров производственного обучения профессиональных образовательных организаций Республики Марий Эл. В конкурсе приняли участие мастера производственного обучения и студенты выпускных групп профессиональных образовательных организаций, обучающихся по профессиям «портной», «закройщик», «швея» и специальности «Конструирование, моделирование и технология швейных изделий». Финансирование мероприятия осуществлялось за счет внебюджетных средств образовательных орагнизаций.</t>
  </si>
  <si>
    <t>16.4.</t>
  </si>
  <si>
    <t xml:space="preserve">В январе - августе 2016 года государственная услуга по профессиональной ориентации предоставлена 8,6 тыс.граждан по индивидуальной форме в соответствии с процедурами Административного регламента; 8,2 тыс. граждан получили услугу по профессиональной ориентации в групповой форме.  </t>
  </si>
  <si>
    <t xml:space="preserve">В январе-августе 2016 г. государственную услугу по информированию о положении на рынке труда получили 12086 граждан и 1721 работодатель. </t>
  </si>
  <si>
    <t>Победитель конкурса Ятманова Светлана, студентка ГБПОУ Республики Марий Эл «Торгово-технологический колледж», рекомендована в 2016 году на присуждение премии по поддержке талантливой молодежи в рамках реализации приоритетного национального проекта «Образование» в номинации «Профессиональное мастерство». Финансирования мероприятия не требовалось.</t>
  </si>
  <si>
    <t>Профинансировано перечисление доплат к должностным окладам 22 молодым специалистам.</t>
  </si>
  <si>
    <t>По итогам финала IV Национального чемпионата «Молодые профессионалы» (WorldSkills Russia), который проходил в г. Красногорск Московской области 23-27 мая 2016 года студент ГБПОУ Республики Марий Эл «Йошкар-Олинский строительный техникум»  Казанцев Павел Вячеславович набрал  максимальное количество баллов - 83,44 в компетенции "кирпичная кладка" и включен в состав сборной России. В августе 2016 года проходила подготовка к участию в Европейском и мировом чемпионатах. Финансирование осуществлялось за счет внебюджетных средств профессиональной образовательной организации.</t>
  </si>
  <si>
    <t>В соответствии с приказом Министерства образования и науки Республики Марий Эл от 15 марта 2016 года № 367 «О проведении оценки и сертификации квалификаций обучающихся и выпускников профессиональных образовательных организаций в 2016 году» Научно-методическим центром профессионального образования  17-18 мая 2016 года организовано проведение квалификационного экзамена по профессии "парикмахер". Базовой площадкой выступил многофункциональный центр профессиональных квалификаций Йошкар-Олинский техникум сервисных технологий. В квалификационном экзамене приняли участие  8 соискателей из Йошкар-Олинского техникума сервисных технологий и Йошкар-Олинского технологического колледжа.  Финансирование мероприятия осуществлялось за счет внебюджетных средств профессиональной образовательной организации.</t>
  </si>
  <si>
    <t>20.6.</t>
  </si>
  <si>
    <t>Плановое значение представлено на 2016 год, фактическое значение за январь-ноябрь 2016 г.</t>
  </si>
  <si>
    <t>На базе ГБПОУ Республики Марий Эл "Йошкар-Олинский технологический колледж" состоялся финал республиканского конкурса среди профессиональных образовательных организаций "Лучшая презентация профессии". В конкурсе приняли участие творческие коллективы 12-ти профессиональных образовательных организаций. Семь финалистов конкурса представили "Творческую презентацию профессий". По результатам определен абсолютный победитель конкурса - ГБПОУ РМЭ "Транспортно-энергетический техникум". Мероприятие финансировалось за счет организационных взносов участников кокнкурса.</t>
  </si>
  <si>
    <t xml:space="preserve">В январе - ноябре 2016 года государственная услуга по профессиональной ориентации предоставлена 11,5 тыс. гражданам по индивидуальной форме в соответствии с процедурами Административного регламента; 14,3 тыс. граждан получили услугу по профессиональной ориентации в групповой форме. </t>
  </si>
  <si>
    <t xml:space="preserve">В январе-ноябре 2016 г. государственную услугу по информированию о положении на рынке труда получили 17208 граждан и 2417 работодателей. </t>
  </si>
  <si>
    <t>Профинансировано перечисление пособий 28 молодым специалистам.</t>
  </si>
  <si>
    <t>Именные стипендии перечислены 15 учащимся.</t>
  </si>
  <si>
    <t>На счета получателей социальных выплат профинансированы средства республиканского бюджета Республики Марий Эл в размере 165,32 тыс. рублей.</t>
  </si>
  <si>
    <t>В профессиональных образовательных организациях проведены внутритехникумовские отборочные этапы республиканского конкурса по профессии «Электромонтер по ремонту и обслуживанию электрооборудования». Мероприятие финансировалось за счет внебюджетных средств образовательных организаций.</t>
  </si>
  <si>
    <t>На базе ресурсного центра ГБПОУ Республики Марий Эл "Техникум механизации сельского хозяйства" состоялось расширенное заседание отраслевого совета образовательно-производственного кластера в аграрно-промышленном комплексе Республики Марий Эл. Участники заседания обсудили вопросы реализации мероприятий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 о подготовке кадров для сельскохозяйственного комплекса Мари-Турекского района, об улучшении подготовки кадров для сельхозпредприятий в рамках взаимодействия профессиональных образовательных организаций с работодателями. Финансирование мероприятия не требовалось.</t>
  </si>
  <si>
    <t>Минобрнауки Республики Марий Эл проведен открытый конкурс среди профессиональных образовательных организаций, осуществляющих образовательную деятельность по образовательным программам СПО, на распределение контрольных цифр приема (КЦП) граждан по профессиям и специальностям для обучения по образовательным программам среднего профессионального образования за счет средств республиканского бюджета Республики Марий Эл на 2017 год. Утверждены КЦП в общем объеме 4890 человек, в том числе по программам подготовки квалифицированных рабочих и служащих - 1215 человек, по программам подготовки специалистов среднего звена - 2480 человек и по программам профессионального обучения - 1195 человек. Финансирование мероприятия не требовалось.</t>
  </si>
  <si>
    <t xml:space="preserve">В ноябре 2016 г. рабочей группой с участием работодателей под руководством Научно-методического центра профессионального образования разработаны контрольно-оценочные средства для проведения процедур оценки сертификации квалификации выпускников по профессиям "электромонтер по ремонту и обслуживанию электрооборудования", "портной", "повар", запланированных на декабрь 2016 г. Финансирование мероприятия не требовалось.  </t>
  </si>
  <si>
    <t>За январь-сентябрь 2016 г. в соответствии со ст. 13.2 Федерального закона от 25 июля 2002 г. № 115-ФЗ «О правовом положении иностранных граждан» 6 высококвалифицированным специалистам оформлено разрешение на работу, из них 2 - из Кореи по специальности "менеджер", 4 - из Китая по специальностям "врач-специалист", "переводчик", "массажист" - 2 чел., 5 разрешений на работу квалифицированным специалистам по профессии "артист балета" - 3 чел., "технолог" - 2 чел. Патенты для осуществления трудовой деятельности квалифицированным иностранным гражданам с безвизовым порядком въезда в Российскую Федерацию не выдавались.</t>
  </si>
  <si>
    <t>За январь-ноябрь 2016 г. поступило 138 заявлений. Положительно рассмотрено 69 заявлений. В связи с несоответствием требованиям, указанным в Подпрограмме, отсутствием требуемой профессиональной квалификации или заявленной вакансии, соответствующей квалификациям соотечественника, по 62 заявлениям принято решение об отказе в участии в Подпрограмме, 7 заявлений находятся в стадии рассмотрения. Из общего количества участников Подпрограммы и членов их семей трудоспособного возраста трудоустроены 87 человек, 242 участникам Подпрограммы и членам их семей оказана финансовая помощь на сумму 726 тыс. рублей.</t>
  </si>
  <si>
    <t>Мероприятие осуществляется за счет собственных средств работодателей. Рост уровня потребительских цен в январе-октябре 2016 года 107,1% сдержал реальную заработную плату. Рост реальной заработной платы за январь-октябрь 2016 года к январю-октябрю 2015 года по оперативному отчету составил  96,6%.</t>
  </si>
  <si>
    <t>Мероприятие осуществляется за счет собственных средств работодателей.  За январь-октябрь 2016 года среднемесячная заработная плата по республике составила  22470,3 руб. с ростом 103,5%.</t>
  </si>
  <si>
    <t>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«Повышение эффективности и качества услуг в сфере социального обслуживания населения (2013-2018 годы)»</t>
  </si>
  <si>
    <t>Министерство социального развития Республики Марий Эл, Министерство здравоохранения Республики Марий Эл</t>
  </si>
  <si>
    <t>Планируется достичь соотношения средней заработной платы социальных работников к средней заработной плате по Республике Марий Эл: в 2013 г. - 44,7 %, в 2014 год - 58,0 %, 2015 год - 61,4 %, 2016 год - 56,9 %,  2017 год - 100,0 %, 2018 год - 100,0 %</t>
  </si>
  <si>
    <t>Плановое значение представлено на 2016 год, фактическое значение за январь 2016 года.</t>
  </si>
  <si>
    <t>23.2.</t>
  </si>
  <si>
    <t>Плановое значение представлено на 2016 год, фактическое значение за январь-февраль 2016 г.</t>
  </si>
  <si>
    <t>23.3.</t>
  </si>
  <si>
    <t>Плановое значение представлено на 2016 год, фактическое значение за январь-март 2016 г.</t>
  </si>
  <si>
    <t>23.4.</t>
  </si>
  <si>
    <t>Плановое значение представлено на 2016 год, фактическое значение за январь-апрель 2016 г.</t>
  </si>
  <si>
    <t>23.5.</t>
  </si>
  <si>
    <t>23.6.</t>
  </si>
  <si>
    <t>Плановое значение представлено на 2016 год, фактическое значение за январь-май 2016 г.</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</si>
  <si>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t>
  </si>
  <si>
    <t>24.1.</t>
  </si>
  <si>
    <t>Постановление Правительства Республики Марий Эл от 18. 03. 2013 г. № 68 (в редакции пост. Правительства от 23.06.2015 г. № 343)</t>
  </si>
  <si>
    <t>Министерство здравоохранения Республики Марий Эл, Министерство социального развития Республики Марий Эл, Министерство спорта Республики Марий Эл</t>
  </si>
  <si>
    <t>Планируется достичь соотношения средней заработной платы младшего медицинского персонала, обеспечивающие условия для предоставления медицинских услуг к средней заработной плате по Республике Марий Эл: в 2013 г. - 50,1 %, в 2014 г. - 51,0 %, в 2015 г. - 47,3 %, в 2016 г. - 70,5 %, в 2017 г. - 100,0 %, в 2018 г. - 100,0 %</t>
  </si>
  <si>
    <t>24.2.</t>
  </si>
  <si>
    <t>Плановое значение представлено на 2016 год, фактическое значение за 2 месяца 2016 года.</t>
  </si>
  <si>
    <t>24.3.</t>
  </si>
  <si>
    <t>Плановое значение представлено на 2016 год, фактическое значение за 3 месяца 2016 года.</t>
  </si>
  <si>
    <t>24.4.</t>
  </si>
  <si>
    <t>Плановое значение представлено на 2016 год, фактическое значение за 4 месяца 2016 года.</t>
  </si>
  <si>
    <t>24.5.</t>
  </si>
  <si>
    <t>7.10.</t>
  </si>
  <si>
    <t>Плановое значение представлено на 2016 год, фактическое значение за 10 месяцев 2016 г.</t>
  </si>
  <si>
    <t>Плановое значение представлено на год, фактическое значение за 10 месяцев 2016 г.</t>
  </si>
  <si>
    <t>8.10.</t>
  </si>
  <si>
    <t>9.10.</t>
  </si>
  <si>
    <t>10.10.</t>
  </si>
  <si>
    <t>11.10.</t>
  </si>
  <si>
    <t>12.10.</t>
  </si>
  <si>
    <t>13.10.</t>
  </si>
  <si>
    <t>14.10.</t>
  </si>
  <si>
    <t>15.10.</t>
  </si>
  <si>
    <t>16.10.</t>
  </si>
  <si>
    <t>17.10.</t>
  </si>
  <si>
    <t>18.10.</t>
  </si>
  <si>
    <t>19.10.</t>
  </si>
  <si>
    <t>20.10.</t>
  </si>
  <si>
    <t>21.10.</t>
  </si>
  <si>
    <t>22.10.</t>
  </si>
  <si>
    <t>23.10.</t>
  </si>
  <si>
    <t>Плановое значение представлено на 2016 год, фактическое значение за январь-октябрь 2016 г.</t>
  </si>
  <si>
    <t>24.10.</t>
  </si>
  <si>
    <t>Плановое значение представлено на 2016 год, фактическое значение за 10  месяцев 2016 года.</t>
  </si>
  <si>
    <t>Плановое значение представлено на 2016 год, фактическое значение за 10 месяцев 2016 года.</t>
  </si>
  <si>
    <t>25.10.</t>
  </si>
  <si>
    <t>26.10.</t>
  </si>
  <si>
    <t>27.10.</t>
  </si>
  <si>
    <t>28.10.</t>
  </si>
  <si>
    <t>Ожидаемые количественные эффекты от мероприятия в 2013-2020 гг.: прибудет на территорию Республики Марий Эл 1143 участника подпрограммы и членов их семей, в том числе по годам: 2013 г. - 11 человек, 2014 г. - 239 человек, 2015 г. - 393 человек, 2016 г. - 100 человек, 2017 г. - 100 человек, 2018 г. - 100 человек, 2019 год- 100 человек, 2020 г. - 100 человек</t>
  </si>
  <si>
    <t>2015 г.</t>
  </si>
  <si>
    <t>За январь 2016 г. в Департамент поступило 23 заявления, в том числе 11 заявлений от граждан Украины. Положительно рассмотрено 8 заявлений, из них 7 заявлений, поступившие от граждан Украины. В связи с несоответствием требованиям, указанным в Программе, отсутствием требуемой профессиональной квалификации или заявленной вакансии, соответствующей квалификациям соотечественника, по 5 заявлениям принято решение об отказе в участии в Программе, 10 заявлений находятся в стадии рассмотрения. С начала 2016 года на территорию Республики Марий Эл прибыло и зарегистрировано в УФМС по Республике Марий Эл 4 участника Программы и 5 членов их семей. За отчетный период трудоустроены 4 участника Программы и 1 член семьи трудоспособного возраста по следующим профессиям: шлифовщик, администратор, тракторист, подсобный рабочий и др.</t>
  </si>
  <si>
    <t>22.2.</t>
  </si>
  <si>
    <t>За январь-февраль 2016 г. в ДТЗН Республики Марий Эл поступило 39  заявлений, в том числе 22 заявления от граждан Украины. Положительно рассмотрено 23 заявления, из них 19 заявлений, поступивших от граждан Украины. В связи с несоответствием требованиям, указанным в Программе, отсутствием требуемой профессиональной квалификации или заявленной вакансии, соответствующей квалификациям соотечественника, по 15 заявлениям принято решение об отказе в участии в Программе, 1 заявление находится в стадии рассмотрения. С начала 2016 года на территорию Республики Марий Эл прибыло и зарегистрировано в УФМС по Республике Марий Эл 8 участников Программы и 15 членов их семей. За отчетный период трудоустроены 8 участников Программы и 3 члена семьи трудоспособного возраста по следующим профессиям: шлифовщик, администратор, тракторист, подсобный рабочий, технолог и др.</t>
  </si>
  <si>
    <t>22.3.</t>
  </si>
  <si>
    <t>С начала 2016 года на территорию Республики Марий Эл прибыло и зарегистрировано в УФМС России по Республике Марий Эл 59 участников Программы и членов их семей, из них 52 - граждане Украины, 2 - Узбекистана, 1 - Казахстана, 1 - Армении, 2 - Молдовы, 1 - Беларусь. Из общего количества участников Программы и членов их семей трудоспособного возраста трудоустроено 35 человек по следующим профессиям и специальностям: шлифовщик, администратор, тракторист, подсобный рабочий, технолог, кондуктор, юрисконсульт, артист оркестра, птицевод, продавец-консультант, облицовщик-плиточник и др.</t>
  </si>
  <si>
    <t>22.4.</t>
  </si>
  <si>
    <t>Мероприятие осуществляется за счет собственных средств работодателей.  За январь-май 2016 года среднемесячная заработная плата по республике составила  21879,0 руб. с ростом 103,9%.</t>
  </si>
  <si>
    <t>2.6.</t>
  </si>
  <si>
    <t>Mероприятие осуществляется за счет собственных средств работодателей.</t>
  </si>
  <si>
    <t>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t>
  </si>
  <si>
    <t>3.1.</t>
  </si>
  <si>
    <t>За январь-март 2016 г. в соответствии со ст. 13.2 Федерального закона от 25 июля 2002 г. № 115-ФЗ «О правовом положении иностранных граждан» Управлением Федеральной миграционной службы по Республике Марий Эл оформлено разрешение на работу 2 высококвалифицированным специалистам из Кореии по специальности "менеджер" и одно разрешение на работу квалифицированному специалисту по профессии "технолог". Патенты для осуществления трудовой деятельности квалифицированным иностранным гражданам с безвизовым порядком въезда в Российскую Федерацию не выдавались.</t>
  </si>
  <si>
    <t>21.4.</t>
  </si>
  <si>
    <t>За январь-апрель 2016 г. в соответствии со ст. 13.2 Федерального закона от 25 июля 2002 г. № 115-ФЗ «О правовом положении иностранных граждан» Управлением Федеральной миграционной службы по Республике Марий Эл оформлено разрешение на работу 2 высококвалифицированным специалистам из Кореи по специальности "менеджер" и одно разрешение на работу квалифицированному специалисту по профессии "технолог". Патенты для осуществления трудовой деятельности квалифицированным иностранным гражданам с безвизовым порядком въезда в Российскую Федерацию не выдавались.</t>
  </si>
  <si>
    <t>21.5.</t>
  </si>
  <si>
    <t>За январь-май 2016 г. в соответствии со ст. 13.2 Федерального закона от 25 июля 2002 г. № 115-ФЗ «О правовом положении иностранных граждан» Управлением Федеральной миграционной службы по Республике Марий Эл оформлено разрешение на работу 6 высококвалифицированным специалистам, из них 2 - из Кореии по специальности "менеджер", 4 - из Китая по специальностям "врач-специалист", "переводчик", массажист - 2 чел., 5 разрешений на работу квалифицированным специалистам по профессии "артист балета" - 3 чел., "технолог" - 2 чел. Патенты для осуществления трудовой деятельности квалифицированным иностранным гражданам с безвизовым порядком въезда в Российскую Федерацию не выдавались.</t>
  </si>
  <si>
    <t>21.6.</t>
  </si>
  <si>
    <t>За январь-июнь 2016 г. в соответствии со ст. 13.2 Федерального закона от 25 июля 2002 г. № 115-ФЗ «О_правовом положении иностранных граждан» Управлением Федеральной миграционной службы по Республике Марий Эл оформлено разрешение на работу 6 высококвалифицированным специалистам, из них 2 - из Кореии по специальности "менеджер", 4 - из Китая по специальностям "врач-специалист", "переводчик", "массажист" - 2 чел., 5 разрешений на работу квалифицированным специалистам по профессии "артист балета" - 3 чел., "технолог" - 2 чел. Патенты для осуществления трудовой деятельности квалифицированным иностранным гражданам с безвизовым порядком въезда в Российскую Федерацию не выдавались.</t>
  </si>
  <si>
    <t>22.1.</t>
  </si>
  <si>
    <t>Постановление Правительства Республики Марий Эл от 03.10 2012 г. № 382 (в редакции пост. Прав-ва РМЭ от 31.12.2015 г. № 760)</t>
  </si>
  <si>
    <t>Содействие добровольному переселению в Российскую Федерацию соотечественников, проживающих за рубежом, из числа высококвалифицированных рабочих и специалистов в рамках подпрограммы «Программа Республики Марий Эл по оказанию содействия добровольному переселению в Российскую Федерацию соотечественников, проживающих за рубежом» государственной программы Республики Марий Эл «Содействие занятости населения на 2013 - 2020 годы»</t>
  </si>
  <si>
    <t>1.11.</t>
  </si>
  <si>
    <t>январь-ноябрь</t>
  </si>
  <si>
    <t>2.11.</t>
  </si>
  <si>
    <t>3.11.</t>
  </si>
  <si>
    <t>4.11.</t>
  </si>
  <si>
    <t>5.11.</t>
  </si>
  <si>
    <t>6.11.</t>
  </si>
  <si>
    <t>Плановое значение представлено на год, фактическое значение за 11 месяцев 2016 г.</t>
  </si>
  <si>
    <t>7.11.</t>
  </si>
  <si>
    <t>Плановое значение представлено на 2016 год, фактическое значение за 11 месяцев 2016 г.</t>
  </si>
  <si>
    <t>8.11.</t>
  </si>
  <si>
    <t>9.11.</t>
  </si>
  <si>
    <t>10.11.</t>
  </si>
  <si>
    <t>11.11.</t>
  </si>
  <si>
    <t>12.11.</t>
  </si>
  <si>
    <t>13.11.</t>
  </si>
  <si>
    <t>14.11.</t>
  </si>
  <si>
    <t>15.11.</t>
  </si>
  <si>
    <t>16.11.</t>
  </si>
  <si>
    <t>17.11.</t>
  </si>
  <si>
    <t>18.11.</t>
  </si>
  <si>
    <t>19.11.</t>
  </si>
  <si>
    <t>20.11.</t>
  </si>
  <si>
    <t>22.11.</t>
  </si>
  <si>
    <t>21.11.</t>
  </si>
  <si>
    <t>23.11.</t>
  </si>
  <si>
    <t>24.11.</t>
  </si>
  <si>
    <t>Плановое значение представлено на 2016 год, фактическое значение за 11  месяцев 2016 года.</t>
  </si>
  <si>
    <t>25.11.</t>
  </si>
  <si>
    <t>Плановое значение представлено на 2016 год, фактическое значение за 11 месяцев 2016 года.</t>
  </si>
  <si>
    <t>26.11.</t>
  </si>
  <si>
    <t>27.11.</t>
  </si>
  <si>
    <t>28.11.</t>
  </si>
  <si>
    <t>В январе - феврале 2016 года государственная услуга по профессиональной ориентации предоставлена 1920 гражданам по индивидуальной форме, 2150 человек получили профориентационную услугу  по групповой форме. В феврале 2016 г. центры занятости населения провели профориентационные мероприятия с охватом до 2 тыс.человек в рамках месячника оборонно-массовой работы и патриотического воспитания, посвященного Дню защитника Отечества.</t>
  </si>
  <si>
    <t>9.3.</t>
  </si>
  <si>
    <t xml:space="preserve">В январе - марте 2016 года государственная услуга по профессиональной ориентации предоставлена 3268 гражданам по индивидуальной форме в соответствии с процедурами Административного регламента; 3,1 тыс граждан получили профориентационную услугу  по групповой форме.    </t>
  </si>
  <si>
    <t>9.4.</t>
  </si>
  <si>
    <t xml:space="preserve">Планируется достичь соотношения средней заработной платы работников учреждений культуры к средней заработной плате по Республике Марий Эл: в 2013 г. - 56,3 %, в 2014 году - 66,1 %, в 2015 году - 70%, в 2016 году - 64,9 %, в 2017 году - 100,0 %, в 2018 году - 100,0 % </t>
  </si>
  <si>
    <t>Плановое значение представлено на год, фактическое значение за 1 месяц 2016 г.</t>
  </si>
  <si>
    <t>6.2.</t>
  </si>
  <si>
    <t>Плановое значение представлено на год, фактическое значение за 2 месяца 2016 г.</t>
  </si>
  <si>
    <t>6.3.</t>
  </si>
  <si>
    <t>Плановое значение представлено на год, фактическое значение за 3 месяца 2016 г.</t>
  </si>
  <si>
    <t>6.4.</t>
  </si>
  <si>
    <t>январь-апрель</t>
  </si>
  <si>
    <t>Плановое значение представлено на год, фактическое значение за 4 месяца 2016 г.</t>
  </si>
  <si>
    <t>6.5.</t>
  </si>
  <si>
    <t>Плановое значение представлено на год, фактическое значение за 5 месяцев 2016 г.</t>
  </si>
  <si>
    <t>6.6.</t>
  </si>
  <si>
    <t xml:space="preserve">Планируется достичь соотношения средней заработной платы работников учреждений культуры к средней заработной плате по Республике Марий Эл: в 2013 г. - 56,3 %, в 2014 году - 66,1 %, в 2015 году - 70%, в 2016 году - 64,9 %, в 2017 году - 100,0 %, в 2018 году - 100,0 %                   
</t>
  </si>
  <si>
    <t>Плановое значение представлено на год, фактическое значение за 6 месяцев 2016 г.</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</si>
  <si>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t>
  </si>
  <si>
    <t>7.1.</t>
  </si>
  <si>
    <t>Постановление Правительства Республики Марий Эл от 18.03. 2013 г. № 68 (в редакции пост. Правительства от 23.06.2015 г. № 343)</t>
  </si>
  <si>
    <t>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здравоохранения в Республике Марий Эл»</t>
  </si>
  <si>
    <t>Министерство здравоохранения Республики Марий Эл, Министерство социального развития Республики Марий Эл, Министерство образования и науки Республики Марий Эл, Министерство спорта Республики Марий Эл</t>
  </si>
  <si>
    <t>Планируется достичь соотношения средней заработной платы врачей и работников медицинских организаций, имеющих высшее медицинское (фармацевтическое) или иное образование, предоставляющих медицинские услуги, к средней заработной плате по Республике Марий Эл:в 2013 г. - 139,4 %, в 2014 году - 137,2 %, в 2015 году - 137,0 %, в 2016 году - 159,6 %, в 2017 году - 200,0 %, в 2018 году - 200,0 %</t>
  </si>
  <si>
    <t>7.2.</t>
  </si>
  <si>
    <t>Планируется достичь соотношения средней заработной платы врачей и работников медицинских организаций, имеющих высшее медицинское (фармацевтическое) или иное образование, предоставляющих медицинские услуги, к средней заработной плате по Республике Марий Эл:в 2013 г. - 139,6 %, в 2014 году - 137,2 %, в 2015 году - 137,0 %, в 2016 году - 159,6 %, в 2017 году - 200,0 %, в 2018 году - 200,0 %</t>
  </si>
  <si>
    <t>Плановое значение представлено на 2016 год, фактическое значение за 2 месяца 2016 г.</t>
  </si>
  <si>
    <t>7.3.</t>
  </si>
  <si>
    <t>Плановое значение представлено на 2016 год, фактическое значение за 3 месяца 2016 г.</t>
  </si>
  <si>
    <t>7.4.</t>
  </si>
  <si>
    <t>Плановое значение представлено на 2016 год, фактическое значение за 4 месяца 2016 г.</t>
  </si>
  <si>
    <t>7.5.</t>
  </si>
  <si>
    <t>Плановое значение представлено на 2016 год, фактическое значение за 5 месяцев 2016 г.</t>
  </si>
  <si>
    <t>7.6.</t>
  </si>
  <si>
    <t>Плановое значение представлено на 2016 год, фактическое значение за 6 месяцев 2016 г.</t>
  </si>
  <si>
    <t>Удельный вес численности высококвалифицированных работников в общей численности квалифицированных работников, процентов</t>
  </si>
  <si>
    <t>8.1.</t>
  </si>
  <si>
    <t>Постановление Правительства Республики Марий Эл от 30.11.2012 г. № 452</t>
  </si>
  <si>
    <t>Execution date of the event (plan)</t>
  </si>
  <si>
    <t>Запланированная дата исполнения мероприятия</t>
  </si>
  <si>
    <t>Execution date of the event (fact)</t>
  </si>
  <si>
    <t>Фактическая дата исполнения мероприятия</t>
  </si>
  <si>
    <t>Дата</t>
  </si>
  <si>
    <t>Finance - the reporting date (period)</t>
  </si>
  <si>
    <t>Ожидаемые количественные эффекты от мероприятия в 2013-2020 годах: всего - 183 740 человек, в т.ч.: 2013 г. - 41 006 человек, 2014 г. - 25 492 человека 2015 г. - 22242 человека, 2016г. - 19 000 человек, 2017 г. - 19 000 человек, 2018 г. - 19 000 человек, 2019 г. - 19 000 человек, 2020 г. - 19 000 человек.</t>
  </si>
  <si>
    <t xml:space="preserve">В январе-июле 2016 г. государственную услугу по информированию о положении на рынке труда получили 11280 граждан и 1543 работодателя. </t>
  </si>
  <si>
    <t>11.1.</t>
  </si>
  <si>
    <t xml:space="preserve">Распоряжение Правительства Республики Марий Эл от 11.07. 2012 г. № 395-р </t>
  </si>
  <si>
    <t>Реализация мероприятий, направленных на популяризацию рабочих профессий и инженерно-технических специальностей, проведение ежегодно республиканского конкурса профессионального мастерства «Лучший по профессии»</t>
  </si>
  <si>
    <t>Минпромтранс Республики Марий Эл, органы исполнительной власти Республики Марий Эл</t>
  </si>
  <si>
    <t>Рост численности высоковалифицированных работников</t>
  </si>
  <si>
    <t>Номер указа Президента Российской Федерации</t>
  </si>
  <si>
    <t>Наименование показателя</t>
  </si>
  <si>
    <t>Реквизиты документа (НПА, поручения и т.д.)</t>
  </si>
  <si>
    <t>Дата исполнения мероприятия (план)</t>
  </si>
  <si>
    <t>Дата исполнения мероприятия (факт)</t>
  </si>
  <si>
    <t>Финансирование, предусмотренное республиканским бюджетом Республики Марий Эл, млн. руб. Отчетная дата (период) значения показателя (N)</t>
  </si>
  <si>
    <t>Финансирование, предусмотренное республиканским бюджетом Республики Марий Эл, млн. руб. плановое</t>
  </si>
  <si>
    <t>за январь - декабрь 2016 г. (Форма № 2)</t>
  </si>
  <si>
    <t>1.12.</t>
  </si>
  <si>
    <t>январь-декабрь</t>
  </si>
  <si>
    <t>2.12.</t>
  </si>
  <si>
    <t>3.12.</t>
  </si>
  <si>
    <t>4.12.</t>
  </si>
  <si>
    <t>5.12.</t>
  </si>
  <si>
    <t>6.12.</t>
  </si>
  <si>
    <t>7.12.</t>
  </si>
  <si>
    <t>8.12.</t>
  </si>
  <si>
    <t>9.12.</t>
  </si>
  <si>
    <t>10.12.</t>
  </si>
  <si>
    <t>11.12.</t>
  </si>
  <si>
    <t>12.12.</t>
  </si>
  <si>
    <t>13.12.</t>
  </si>
  <si>
    <t>14.12.</t>
  </si>
  <si>
    <t>15.12.</t>
  </si>
  <si>
    <t>16.12.</t>
  </si>
  <si>
    <t>17.12.</t>
  </si>
  <si>
    <t>18.12.</t>
  </si>
  <si>
    <t>19.12.</t>
  </si>
  <si>
    <t>20.12.</t>
  </si>
  <si>
    <t>21.12.</t>
  </si>
  <si>
    <t>22.12.</t>
  </si>
  <si>
    <t>23.12.</t>
  </si>
  <si>
    <t>24.12.</t>
  </si>
  <si>
    <t>25.12.</t>
  </si>
  <si>
    <t>26.12.</t>
  </si>
  <si>
    <t>27.12.</t>
  </si>
  <si>
    <t>28.12.</t>
  </si>
  <si>
    <t>23  июня 2016 года на базе ФГБОУ ВО «Марийский государственный университет» состоялось заседание отраслевого совета образовательно-производственного кластера в аграрно-промышленном комплексе Республики Марий Эл по  вопросам инновационного развития агропромышленного комплекса Республики Марий Эл и подготовке рабочих и специалистов для сельскохозяйственных предприятий Республики Марий Эл. Финансирования мероприятия не требовалось.</t>
  </si>
  <si>
    <t>19.1.</t>
  </si>
  <si>
    <t>Прогнозирование потребности рынка труда Республики Марий Эл в квалифицированных кадрах</t>
  </si>
  <si>
    <t>Минэкономразвития Республики Марий Эл, органы исполнительной власти Республики Марий Эл</t>
  </si>
  <si>
    <t>Разработка долгосрочного прогноза рынка труда в квалифицированных кадрах</t>
  </si>
  <si>
    <t>Совместно с органами исполнительной власти республики разработан долгосрочный прогноз потребности рынка труда Республики Марий Эл в кадрах на 2016-2022 годы. Мероприятие осуществляется в рамках текущей деятельности.</t>
  </si>
  <si>
    <t>19.2.</t>
  </si>
  <si>
    <t>19.3.</t>
  </si>
  <si>
    <t>19.4.</t>
  </si>
  <si>
    <t>19.5.</t>
  </si>
  <si>
    <t>19.6.</t>
  </si>
  <si>
    <t>20.1.</t>
  </si>
  <si>
    <t xml:space="preserve">Формирование системы независимой оценки качества профессионального образования и профессионального уровня квалификации работников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t>
  </si>
  <si>
    <t>Доля выпускников профессиональных образовательных организаций, прошедших сертификационные процедуры: 2013 г. - 0%, 2014 г. - 1,5 %, 2015 г. - 2,5 %, 2016 г. - 3,0 %, 2017 г. - 3,5 %, 2018 г. - 4,0 %, 2019 г. - 4,5 %, 2020 г. - 5,0%</t>
  </si>
  <si>
    <t>Плановое значение представлено на 2016 год, фактическое значение за 12 месяцев 2016 года.</t>
  </si>
  <si>
    <t>Плановое значение представлено на 2016 год, фактическое значение за 12 месяцев 2016 г.</t>
  </si>
  <si>
    <t>Плановое значение представлено на 2016 год, фактическое значение за 12  месяцев 2016 года.</t>
  </si>
  <si>
    <t>Примечание (указывается причина отклонения фактич. значения от планового, в случае выполнения мероприятия без финансирования дается соотвествующее пояснение)</t>
  </si>
  <si>
    <t>отчетная дата (период) значения показателя</t>
  </si>
  <si>
    <t>плановое</t>
  </si>
  <si>
    <t>факти-ческое</t>
  </si>
  <si>
    <t>отклонение</t>
  </si>
  <si>
    <t>Рост реальной заработной платы относительно уровня 2011 года, процентов</t>
  </si>
  <si>
    <t>1.1.</t>
  </si>
  <si>
    <t>Трехстороннее соглашение на 2016 - 2018  гг. от 10 ноября 2015 г.</t>
  </si>
  <si>
    <t>Реализация трехстороннего соглашения между Правительством Республики Марий Эл, Объединением организаций профсоюзов Республики Марий Эл и республиканским объединением работодателей о взаимодействии в области социально-трудовых отношений на 2016 - 2018 годы и проведение мониторинга среднемесячной заработной платы по видам экономической деятельности реального сектора экономики</t>
  </si>
  <si>
    <t>Органы исполнительной власти республики</t>
  </si>
  <si>
    <t xml:space="preserve">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 ежегодные темпы ее роста не ниже 10 процентов </t>
  </si>
  <si>
    <t>2016-2018 гг.</t>
  </si>
  <si>
    <t>2016 г.</t>
  </si>
  <si>
    <t>январь</t>
  </si>
  <si>
    <t>Мероприятие осуществляется за счет собственных средств работодателей. Рост уровня потребительских цен в январе 2016 года 109,6%  сдержал реальную заработную плату. Рост реальной заработной платы за январь 2016 года к январю 2015 года по оперативному отчету составил  93,9%.</t>
  </si>
  <si>
    <t>1.2.</t>
  </si>
  <si>
    <t>январь-февраль</t>
  </si>
  <si>
    <t>Мероприятие осуществляется за счет собственных средств работодателей. Рост уровня потребительских цен в январе-феврале 2016 года 108,7%  сдержал реальную заработную плату. Рост реальной заработной платы за январь-февраль 2016 года к январю-феврал 2015 года по оперативному отчету составил  94,1%.</t>
  </si>
  <si>
    <t>1.3.</t>
  </si>
  <si>
    <t>январь- март</t>
  </si>
  <si>
    <t>Мероприятие осуществляется за счет собственных средств работодателей. Рост уровня потребительских цен в январе-марте 2016 года 108,1%  сдержал реальную заработную плату. Рост реальной заработной платы за январь-март 2016 года к январю-марту 2015 года по оперативному отчету составил  95,7%.</t>
  </si>
  <si>
    <t>1.4.</t>
  </si>
  <si>
    <t>январь- апрель</t>
  </si>
  <si>
    <t>Мероприятие осуществляется за счет собственных средств работодателей. Рост уровня потребительских цен в январе-апреле 2016 года 107,8% сдержал реальную заработную плату. Рост реальной заработной платы за январь-апрель 2016 года к январю-апрелю 2015 года по оперативному отчету составил  94,6%.</t>
  </si>
  <si>
    <t>1.5.</t>
  </si>
  <si>
    <t>январь-май</t>
  </si>
  <si>
    <t>Мероприятие осуществляется за счет собственных средств работодателей. Рост уровня потребительских цен в январе-мае 2016 года 107,7%  сдержал реальную заработную плату. Рост реальной заработной платы за январь-май 2016 года к январю-маю 2015 года по оперативному отчету составил  96,5%.</t>
  </si>
  <si>
    <t>1.6.</t>
  </si>
  <si>
    <t>январь-июнь</t>
  </si>
  <si>
    <t>Мероприятие осществляется за счет собственных средств работодателей.</t>
  </si>
  <si>
    <t>2.1.</t>
  </si>
  <si>
    <t xml:space="preserve">Постановление Правительства Республики Марий Эл от 06.02. 2014 г. № 46 </t>
  </si>
  <si>
    <t>Заключение Соглашений о сотрудничестве между министерствами и ведомствами Республики Марий Эл и организациями по вопросу повышения заработной платы работающих, наращиванию облагаемой базы</t>
  </si>
  <si>
    <t>Министерство экономического развития Республики Марий Эл Минпромтранс Республики Марий Эл Минсельхоз Республики Марий Эл Минстрой и ЖКХ Республики Марий Эл</t>
  </si>
  <si>
    <t xml:space="preserve">Обеспечение роста заработной платы  к предыдущему году </t>
  </si>
  <si>
    <t>ежегодно</t>
  </si>
  <si>
    <t>1.9.</t>
  </si>
  <si>
    <t>январь-сентябрь</t>
  </si>
  <si>
    <t>2.9.</t>
  </si>
  <si>
    <t>3.9.</t>
  </si>
  <si>
    <t>4.9.</t>
  </si>
  <si>
    <t xml:space="preserve">С целью профессиональной ориентации более 600 школьников г. Йошкар-Олы приняли участие в  региональном этапе чемпионата "Молодые профессионалы" (WorldSkills Russia). Для них проведено более 30 мастер-классов по популярным профессиям и специальностям. Финансирование мероприятия осуществлялось за счет внебюджетных средств образовательных организаций. </t>
  </si>
  <si>
    <t>8.4.</t>
  </si>
  <si>
    <t>Состоялось расширенное заседание Республиканского межведомственного совета по профессиональной ориентации с участием руководителей Центра образования «Эдуполи» (Финляндия). На заседании обсуждались вопросы по организации профориентационной работы в Республике Марий Эл, рассматривалась система профессиональной ориентации молодежи на рабочие компетенции в Финляндии (на примере Центра образования «Эдуполи»). Финансирования мероприятия не требовалось.</t>
  </si>
  <si>
    <t>8.5.</t>
  </si>
  <si>
    <t>Центром молодежного предпринимательства и профессиональной ориентации Дворца молодежи совместно с Центром занятости населения города Йошкар-Олы для выпускников профессиональных образовательных организаций и неработающей молодежи 26 мая 2016 г. проведена ярмарка вакансий и учебных рабочих мест с участием предприятий и организаций города Йошкар-Олы. Финансирования мероприятия не требовалось.</t>
  </si>
  <si>
    <t>8.6.</t>
  </si>
  <si>
    <t>В целях оценки значимости профессиональных качеств, сформированных за время обучения в профессиональных образовательных организациях, для профессиональной деятельности молодых специалистов и мониторинге их трудоустройства  в июне 2016 г. проведено анкетирование выпускников профессиональных образовательных организаций 2014 – 2016 годов выпуска. В анкетировании приняли участие 1092 студента предвыпускных курсов из 15 профессиональных образовательных организаций и  255 выпускников 14 профессиональных образовательных орагнизаций. Финансирования мероприятия не требовалось.</t>
  </si>
  <si>
    <t>Доля выпускников общеобразовательных организаций, поступивших на обучение по программам среднего профессионального образования и 2013 - 31,2%, 2014 - 32%, 2015-33,2%, 2016-33,6%, 2017-33,8%, 2018-33,9%, 2019-34,2%, 2020-34,4%</t>
  </si>
  <si>
    <t>Январь-июль</t>
  </si>
  <si>
    <t>Выплата именных стипендий лучшим студентам выпускных курсов образовательных организаций, обучающихся по образовательным программам высшего образования и среднего профессионального образования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t>
  </si>
  <si>
    <t>Именные стипендии перечислены 10 учащимся.</t>
  </si>
  <si>
    <t>14.2.</t>
  </si>
  <si>
    <t>В феврале именные стипендии перечислены 11 учащимся.</t>
  </si>
  <si>
    <t>14.3.</t>
  </si>
  <si>
    <t>Именные стипендии перечислены 11 учащимся.</t>
  </si>
  <si>
    <t>14.4.</t>
  </si>
  <si>
    <t>14.5.</t>
  </si>
  <si>
    <t>14.6.</t>
  </si>
  <si>
    <t>15.1.</t>
  </si>
  <si>
    <t xml:space="preserve">Обеспечение жильем молодых специалистов в рамках подпрограммы «Устойчивое развитие сельских территорий на 2014-2017 годы и на период до 2020 года»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 </t>
  </si>
  <si>
    <t>Минсельхоз Республики Марий Эл, администрации муниципальных образований</t>
  </si>
  <si>
    <t>За январь-апрель 2016 г. в ДТЗН РМЭ поступило 61 заявление, в том числе 37 заявлений от граждан Украины. Положительно рассмотрено 37 заявлений, из них 33 заявления, поступившие от граждан Украины. В связи с несоответствием требованиям, указанным в Программе, отсутствием требуемой профессиональной квалификации или заявленной вакансии, соответствующей квалификациям соотечественника, по 23 заявлениям принято решение об отказе в участии в Программе, 1 заявление находится в стадии рассмотрения. С начала 2016 года на территорию Республики Марий Эл прибыло и зарегистрировано в УФМС России по Республике Марий Эл 67 участников Программы и членов их семей, из них 60 - граждане Украины, 2 - Узбекистана, 1 - Казахстана, 1 - Армении, 2 - Молдовы, 1 Беларусь. Из общего количества участников Программы и членов их семей трудоспособного возраста трудоустроено 42 человека по следующим профессиям и специальностям: шлифовщик, администратор, тракторист, подсобный рабочий, технолог, кондуктор, юрисконсульт, артист оркестра, птицевод, продавец-консультант, облицовщик-плиточник и др.</t>
  </si>
  <si>
    <t>22.5.</t>
  </si>
  <si>
    <t xml:space="preserve">За январь-май 2016 г. в ДТЗН РМЭ поступило 63 заявления, в том числе 37 заявлений от граждан Украины. Положительно рассмотрено 37 заявлений, из них 33 заявления, поступившие от граждан Украины. В связи с несоответствием требованиям, указанным в Программе, отсутствием требуемой профессиональной квалификации или заявленной вакансии, соответствующей квалификациям соотечественника, по 26 заявлениям принято решение об отказе в участии в Программе. С начала 2016 года на территорию Республики Марий Эл прибыло и зарегистрировано в Управлении по вопросам миграции Министерства внутренних дел по Республике Марий Эл 73 участника Программы и членов их семей, из них 64 - граждане Украины, 2 - Узбекистана, 2 - Таджикистана, 1 - Казахстана, 1 - Армении, 2 - Молдовы, 1 - Беларусь. Из общего количества участников Программы и членов их семей трудоспособного возраста трудоустроено 48 человек. </t>
  </si>
  <si>
    <t>22.6.</t>
  </si>
  <si>
    <t xml:space="preserve">Постановление Правительства Республики Марий Эл от 19 мая 2014 г. № 243 (в редакции пост.Правительства Республики Марий Эл от 30.08.2016 г. № 397) </t>
  </si>
  <si>
    <t>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в 2013 г. - 97,6%;  в 2014 году - 105,9 %, в 2015 году - 101,9 %, в 2016 году - 101,9 %, в 2017 году - 100,0 %, в 2018 году - 100,0 %</t>
  </si>
  <si>
    <t>Планируется достичь соотношения средней заработной платы педагогических работников общеобразовательных организаций к средней заработной плате по Республике Марий Эл: 2013 г. - 94,7% в 2014 году - 99,6 %, в 2015 году - 100,9 %, в 2016 году - 97,3 %, в 2017 году - 100,0 %, в 2018 году - 100,0 %</t>
  </si>
  <si>
    <t>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в 2013 г. – 88,6%, в 2014 г. - 82,3 %, в 2015 г. - 85,8 %, в 2016 г. - 82,7%, в 2017 г.- 100,0 %, в 2018 г.- 100,0 %</t>
  </si>
  <si>
    <t>Постановление Правительства Республики Марий Эл от 18.03. 2013 г. № 68 (в редакции пост. Правительства  Республики Марий Эл от 30.09.2016 г. № 433)</t>
  </si>
  <si>
    <t>Постановление Правительства Республики Марий Эл от 18.03. 2013 г. № 68 (в редакции пост. Правительства Республики Марий Эл  от 30.09.2016 г. № 433)</t>
  </si>
  <si>
    <t>Планируется достичь соотношения средней заработной платы младшего медицинского персонала, обеспечивающие условия для предоставления медицинских услуг к средней заработной плате по Республике Марий Эл: в 2013 г. - 50,1 %, в 2014 г. - 51,0 %, в 2015 г. - 47,3 %, в 2016 г. - 52,2 %, в 2017 г. - 80,0 %, в 2018 г. - 100,0 %</t>
  </si>
  <si>
    <t xml:space="preserve">Планируется достичь соотношения средней заработной платы среднего медицинского (фармацевтического) персонала, обеспечивающие условия для предоставления медицинских услуг к средней заработной плате по Республике Марий Эл: в 2013 г. - 75,6%, в 2014 г. - 76,2 %, в 2015 г. - 72,1 %, в 2016 г. - 80,0 %, в 2017 г. - 90,0 %, в 2018 г. - 100,0 % </t>
  </si>
  <si>
    <t>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образования в Республике Марий Эл»</t>
  </si>
  <si>
    <t>Министерство образования и науки Республики Марий Эл</t>
  </si>
  <si>
    <t>Планируется достичь соотношения средней заработной платы педагогических работников общеобразовательных организаций к средней заработной плате по Республике Марий Эл: 2013 г. - 94,7% в 2014 году - 99,6 %, в 2015 году - 100,0 %, в 2016 году - 100,0 %, в 2017 году - 100,0 %, в 2018 году - 100,0 %</t>
  </si>
  <si>
    <t xml:space="preserve">2013-2018 гг. </t>
  </si>
  <si>
    <t>Плановое значение представлено на 2016 год</t>
  </si>
  <si>
    <t>3.2.</t>
  </si>
  <si>
    <t>3.3.</t>
  </si>
  <si>
    <t>3.4.</t>
  </si>
  <si>
    <t>3.5.</t>
  </si>
  <si>
    <t>3.6.</t>
  </si>
  <si>
    <t>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t>
  </si>
  <si>
    <t>4.1.</t>
  </si>
  <si>
    <t>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в 2013 г. - 97,6%;  в 2014 году - 105,9 %, в 2015 году - 100 %, в 2016 году - 100,0 %, в 2017 году - 100,0 %, в 2018 году - 100,0 %</t>
  </si>
  <si>
    <t>4.2.</t>
  </si>
  <si>
    <t>4.3.</t>
  </si>
  <si>
    <t>4.4.</t>
  </si>
  <si>
    <t>4.5.</t>
  </si>
  <si>
    <t>4.6.</t>
  </si>
  <si>
    <t xml:space="preserve">Планируется достичь соотношения средней заработной платы среднего медицинского (фармацевтического) персонала, обеспечивающие условия для предоставления медицинских услуг к средней заработной плате по Республике Марий Эл: в 2013 г. - 75,6%, в 2014 г. - 76,2 %, в 2015 г. - 72,1 %, в 2016 г. - 86,3 %, в 2017 г. - 100,0 %, в 2018 г. - 100,0 % </t>
  </si>
  <si>
    <t>25.2.</t>
  </si>
  <si>
    <t>25.3.</t>
  </si>
  <si>
    <t>25.4.</t>
  </si>
  <si>
    <t>25.5.</t>
  </si>
  <si>
    <t>25.6.</t>
  </si>
  <si>
    <t>Количество оборудованных (оснащенных) рабочих мест для трудоустройства инвалидов за год, единиц</t>
  </si>
  <si>
    <t>26.1.</t>
  </si>
  <si>
    <t>Постановление Правительства Республики Марий Эл от 16. 12. 2013 г. № 389 (в редакции пост. Прав-ва от 31.12.2015 г. № 760)</t>
  </si>
  <si>
    <t>Дополнительные мероприятия в сфере занятости населения в Республике Марий Эл, предусматривающие содействие в трудоустройстве незанятых инвалидов на оборудованные (оснащенные) для них рабочие места"</t>
  </si>
  <si>
    <t>В 2014 году оборудовано 96 рабочих мест для трудоустройства инвалидов, в 2015 году оборудовано 93 рабочих места для трудоустройства инвалидов</t>
  </si>
  <si>
    <t>2013-2015 гг.</t>
  </si>
  <si>
    <t>В соответствии с подпунктом "а" пункта 1 Указа Президента Российской Федерации от 7 мая 2012 г. № 597 «О мероприятиях по реализации государственной социальной политики» мероприятие завершено в 2015 году</t>
  </si>
  <si>
    <t>26.2.</t>
  </si>
  <si>
    <t>26.3.</t>
  </si>
  <si>
    <t>26.4.</t>
  </si>
  <si>
    <t>26.5.</t>
  </si>
  <si>
    <t>26.6.</t>
  </si>
  <si>
    <t>В соответствии с подпунктом "а" пункта 1 Указа Президента Российской Федерации от 7 мая 2012 г. № 597 «О мероприятиях по реализации государственной социальной политики» мероприятие завершено в 2015 году.</t>
  </si>
  <si>
    <t>Прирост количества выставочных проектов, осуществляемых в Республике Марий Эл, относительно уровня 2011 года</t>
  </si>
  <si>
    <t>27.1.</t>
  </si>
  <si>
    <t>Постановление Правительства Республики Марий Эл от 16.11.2012 г. № 427 (в ред. пост. Правительства Республики Марий Эл от 27.03.2015 г. № 155)</t>
  </si>
  <si>
    <t>Развитие музейного дела</t>
  </si>
  <si>
    <t>Популяризация, сохранение и развитие культуры народов, проживающих на территории России. Экспонирование караванной выставки «Три тотема» выставочного проекта «Караванный путь марийцев от Волги до Урала»</t>
  </si>
  <si>
    <t>Плановое значение представлено на год</t>
  </si>
  <si>
    <t>27.2.</t>
  </si>
  <si>
    <t>27.3.</t>
  </si>
  <si>
    <r>
      <t>Продолжается прием документов выпускников 9-х</t>
    </r>
    <r>
      <rPr>
        <sz val="9"/>
        <color indexed="13"/>
        <rFont val="Times New Roman"/>
        <family val="1"/>
      </rPr>
      <t xml:space="preserve"> </t>
    </r>
    <r>
      <rPr>
        <sz val="9"/>
        <color indexed="8"/>
        <rFont val="Times New Roman"/>
        <family val="1"/>
      </rPr>
      <t>и</t>
    </r>
    <r>
      <rPr>
        <sz val="9"/>
        <color indexed="13"/>
        <rFont val="Times New Roman"/>
        <family val="1"/>
      </rPr>
      <t xml:space="preserve"> </t>
    </r>
    <r>
      <rPr>
        <sz val="9"/>
        <color indexed="8"/>
        <rFont val="Times New Roman"/>
        <family val="1"/>
      </rPr>
      <t>11-х классов общеобразовательных организаций в профессиональные образовательные организации на обучение по программам среднего профессионального образования. По состоянию на 1 августа  выполнение контрольных цифр приема по очной форме обучения составило 88%. Финансирование мероприятия осуществлялось за счет текущих расходов профессиональных образовательных организаций.</t>
    </r>
  </si>
  <si>
    <t>9.1.</t>
  </si>
  <si>
    <t>Постановление Правительства Республики Марий Эл от 03.10. 2012 г. № 382 (в редакции пост.Правительства Республики Марий Эл от 31.12.2015 № 760)</t>
  </si>
  <si>
    <t>Предоставление государственной услуги по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рамках подпрограммы «Содействие занятости населения Республики Марий Эл» государственной программы Республики Марий Эл «Содействие занятости населения на 2013 - 2020 годы»</t>
  </si>
  <si>
    <t>Департамент труда и занятости населения Республики Марий Эл</t>
  </si>
  <si>
    <t>Ожидаемые количественные эффекты от мероприятия в 2013-2020 годах: всего - 96131 человек, в т.ч.: 2013 г. - 11804 человек, 2014 г. -12135 человек, 2015 г. -  12287 человек, 2016 г. -11981 человек, 2017 г. - 11981 человек, 2018 г. - 11981 человек, 2019 г. -11981 человек, 2020 г. – 11981 человек.</t>
  </si>
  <si>
    <t xml:space="preserve">В январе 2016 года государственная услуга предоставлена 625 гражданам по индивидуальной форме в соответствии с процедурами Административного регламента; 1026 граждан получили профориентационную услугу  по групповой форме.    </t>
  </si>
  <si>
    <t>9.2.</t>
  </si>
  <si>
    <t>5.9.</t>
  </si>
  <si>
    <t>6.9.</t>
  </si>
  <si>
    <t>7.9.</t>
  </si>
  <si>
    <t>8.9.</t>
  </si>
  <si>
    <t>9.9.</t>
  </si>
  <si>
    <t>10.9.</t>
  </si>
  <si>
    <t>11.9.</t>
  </si>
  <si>
    <t>12.9.</t>
  </si>
  <si>
    <t>13.9.</t>
  </si>
  <si>
    <t>14.9.</t>
  </si>
  <si>
    <t>15.9.</t>
  </si>
  <si>
    <t>16.8.</t>
  </si>
  <si>
    <t>16.9.</t>
  </si>
  <si>
    <t>17.9.</t>
  </si>
  <si>
    <t>18.9.</t>
  </si>
  <si>
    <t>19.9.</t>
  </si>
  <si>
    <t>20.9.</t>
  </si>
  <si>
    <t>21.9.</t>
  </si>
  <si>
    <t xml:space="preserve">За январь-июнь 2016 г. в ДТЗН РМЭ поступило 63 заявления, в том числе 37 заявлений от граждан Украины. Положительно рассмотрено 37 заявлений, из них 33 заявления, поступившие от граждан Украины. В связи с несоответствием требованиям, указанным в Программе, отсутствием требуемой профессиональной квалификации или заявленной вакансии, соответствующей квалификациям соотечественника, по 26 заявлениям принято решение об отказе в участии в Программе. С начала 2016 года на территорию Республики Марий Эл прибыло и зарегистрировано в Управлении по вопросам миграции Министерства внутренних дел по Республике Марий Эл 74 участника Программы и членов их семей, из них 64 - граждане Украины, 3 - Узбекистана, 2 - Таджикистана, 1 - Казахстана, 1 - Армении, 2 - Молдовы, 1 - Беларусь. Из общего количества участников Программы и членов их семей трудоспособного возраста трудоустроено 49 человек. </t>
  </si>
  <si>
    <t>Отношение средней заработной платы социальных работников к средней заработной плате по Республике Марий Эл, процентов</t>
  </si>
  <si>
    <t>23.1.</t>
  </si>
  <si>
    <t>Распоряжение Правительства РМЭ от 21.03.2013 г. № 165-р (в редакции  распоряжения Правительства Республики Марий Эл от 18.12.2015 г. № 553-р)</t>
  </si>
  <si>
    <t>За январь-февраль 2016 г. в соответствии со ст. 13.2 Федерального закона от 25 июля 2002 г. № 115-ФЗ «О правовом положении иностранных граждан» Управлением Федеральной миграционной службы по Республике Марий Эл разрешения на работу не оформлялись. Патенты для осуществления трудовой деятельности квалифицированным иностранным гражданам с безвизовым порядком въезда в Российскую Федерацию выданы 2 иностранным гражданам.</t>
  </si>
  <si>
    <t>21.3.</t>
  </si>
  <si>
    <t xml:space="preserve">Планируется достичь соотношения средней заработной платы среднего медицинского (фармацевтического) персонала, обеспечивающие условия для предоставления медицинских услуг к средней заработной плате по Республике Марий Эл: в 2013 г. - 75,6%, в 2014 г. - 76,2 %, в 2015 г. - 79,3 %, в 2016 г. - 86,3 %, в 2017 г. - 100,0 %, в 2018 г. - 100,0 % </t>
  </si>
  <si>
    <t>Плановое значение представлено на год, фактическое значение за 7 месяцев 2016 г.</t>
  </si>
  <si>
    <t>Плановое значение представлено на 2016 год, фактическое значение за январь-июль 2016 г.</t>
  </si>
  <si>
    <t>Плановое значение представлено на 2016 год, фактическое значение за январь-июнь 2016 г.</t>
  </si>
  <si>
    <t>Доля обучающихся профессиональных образовательных организаций, участвующих в олимпиадном и конкурсном движении 2013 г. - 7,1 %, 2014 г. - 7,3 %, 2015 г. - 7,7 %, 2016 г. - 7,9 %, 2017 г. - 8,3 %, 2018 г. - 8,6 %, 2019 г. - 9,4 %, 2020 г. - 10,0 %</t>
  </si>
  <si>
    <t>График проведения республиканских конкурсов профессионального мастерства и  предметных олимпиад разработан и включен в план работы Министерства образования и науки РМЭ на 2016 год.  Разработан проект дорожной карты по реализации проектов и программ движения WorldSkills Russia и проведении регионального чемпионата WorldSkills в Республике Марий Эл, в соответствии с рекомендациями Союза «Агентство развития профессиональных сообществ и рабочих кадров «Ворлдскиллс Россия».  Финансирование мероприятия не требовалось.</t>
  </si>
  <si>
    <t>16.2.</t>
  </si>
  <si>
    <t>Проект Дорожной карты по реализации проектов и программ Движения WorldSkills Russia и проведении регионального чемпионата WorldSkills в Республике Марий Эл рассмотрен и одобрен на заседании Республиканского координационного совета по подготовке квалифицированных рабочих, служащих и специалистов среднего звена. Издан приказ Министерства образования и науки Республики Марий Эл от 10 февраля 2016 г. № 220 "О проведении регионального отборочного чемпионата "Молодые профессионалы" (WorldSkills Russia)", который пройдет 2-3 марта 2016 г. Приказом утверждены перечень компетенций, организационный комитет и план подготовки чемпионата. Финансирования мероприятия не требовалось.</t>
  </si>
  <si>
    <t>16.3.</t>
  </si>
  <si>
    <t>Постановление Правительства Республики Марий Эл от 19 мая 2014 г. № 243 (в редакции пост. Правительства Республики Марий Эл от 15.06.2015 г.№ 328)</t>
  </si>
  <si>
    <t>Плановое значение представлено на 2016 год, фактическое значение за январь-сентябрь 2016 г.</t>
  </si>
  <si>
    <t xml:space="preserve">Планируется достичь соотношения средней заработной платы работников учреждений культуры к средней заработной плате по Республике Марий Эл: в 2013 г. - 56,3 %, в 2014 году - 66,1 %, в 2015 году - 70%, в 2016 году - 64,4 %, в 2017 году - 100,0 %, в 2018 году - 100,0 %                   
</t>
  </si>
  <si>
    <t>Планируется достичь соотношения средней заработной платы врачей и работников медицинских организаций, имеющих высшее медицинское (фармацевтическое) или иное образование, предоставляющих медицинские услуги, к средней заработной плате по Республике Марий Эл:в 2013 г. - 139,6 %, в 2014 году - 137,2 %, в 2015 году - 137,0 %, в 2016 году - 150,8 %, в 2017 году - 180,0 %, в 2018 году - 200,0 %</t>
  </si>
  <si>
    <t>Планируется достичь соотношения средней заработной платы младшего медицинского персонала, обеспечивающие условия для предоставления медицинских услуг к средней заработной плате по Республике Марий Эл: в 2013 г. - 50,1 %, в 2014 г. - 51,0 %, в 2015 г. - 52,4 %, в 2016 г. - 52,2 %, в 2017 г. - 80,0 %, в 2018 г. - 100,0 %</t>
  </si>
  <si>
    <t xml:space="preserve">Планируется достичь соотношения средней заработной платы среднего медицинского (фармацевтического) персонала, обеспечивающие условия для предоставления медицинских услуг к средней заработной плате по Республике Марий Эл: в 2013 г. - 75,6%, в 2014 г. - 76,2 %, в 2015 г. - 79,3 %, в 2016 г. - 80,0 %, в 2017 г. - 90,0 %, в 2018 г. - 100,0 % </t>
  </si>
  <si>
    <t>Распоряжение Правительства Республики Марий Эл от 28.01.2013 г. № 33-р (в ред. от 14.01.2016 г. № 5-р, от 09.09.2016 г. № 360-р)</t>
  </si>
  <si>
    <t>Планируется достичь соотношения средней заработной платы социальных работников к средней заработной плате по Республике Марий Эл: в 2013 г. - 44,7 %, в 2014 год - 58,0 %, 2015 год - 61,4 %, 2016 год - 55,9 %,  2017 год - 100,0 %, 2018 год - 100,0 %</t>
  </si>
  <si>
    <t>В профессиональных образовательных организациях проведены тематические классные часы по теме «Моя будущая профессия», в школах для учащихся 8 – 9-х классов мероприятия «Растим чемпионов WorldSkills». В мероприятиях приняли участие более 50 специалистов, представителей предприятий и организаций – социальных партнеров профессиональных образовательных организаций, почетных работников и ветеранов труда. Всего в 19 профессиональных образовательных организациях проведено 64 мероприятия, в которых приняли участие 5393 человека, в том числе более 5 000 студентов и около 300 школьников из 4 общеобразовательных организаций. Финансирование мероприятий осуществлялось за счет текущих расходов профессиональных образовательных организаций.</t>
  </si>
  <si>
    <t xml:space="preserve">В январе - сентябре 2016 года государственная услуга по профессиональной ориентации предоставлена 9,7 тыс. граждан по индивидуальной форме в соответствии с процедурами Административного регламента; 11,2 тыс. граждан получили услугу по профессиональной ориентации в групповой форме.   </t>
  </si>
  <si>
    <t xml:space="preserve">В январе-сентябре 2016 года государственную услугу по информированию о положении на рынке труда получили 13747 граждан и 1899 работодателей. </t>
  </si>
  <si>
    <t>Сроки проведения федерального этапа конкурса профессионального мастерства "Лучший по профессии" в номинации "Лучший бетонщик" определены с 19 по 23 сентября 2016 г. Информация и документация по конкурсу доведена до Министерства строительства, архитектуры и жилищно-коммунального хозяйства Республики Марий Эл для рассмотрения возможности проведения регионального отраслевого конкурса по данной профессии и дальнейшего участия победителя в федеральном этапе конкурса в г. Красноярске.</t>
  </si>
  <si>
    <t>На счета получателей социальных выплат перечислены средства местных бюджетов в размере 169,66 тыс. рублей.</t>
  </si>
  <si>
    <t>Студент ГБПОУ Республики Марий Эл «Йошкар-Олинский строительный техникум» Казанцев Павел Вячеславович, как член сборной России, прошел сборы в тренировочном лагере «Смена» для подготовки к участию в чемпионате EuroSkills, который пройдет в Швеции. Финансирование осуществлялось за счет внебюджетных средств профессиональной образовательной организации.</t>
  </si>
  <si>
    <t>В рамках экспертного визита Национального фонда подготовки кадров на базе МЦПК ГБПОУ Республики Марий Эл "Йошкар-Олинский строительный техникум" прошло заседание круглого стола "Организация деятельности  сети ведущих  региональных  колледжей, обеспечивающих  подготовку  кадров по ТОП-50 в Республике Марий Эл" и на базе МЦПК ГБПОУ Республики Марий Эл "Строительно-промышленный техникум" семинар "Практико-ориентированное обучение   в   контексте современного  профессионального образования в ведущих  колледжах  Республики Марий Эл ". Финансирование мероприятия осуществлялось за счет внебюджетных средств образовательных организаций.</t>
  </si>
  <si>
    <t>В конце сентября в Республике Марий Эл состоялся экспертный визит Национального фонда подготовки кадров по вопросам модернизации региональных систем подготовки кадров по наиболее востребованным и перспективным профессиям и специальностям среднего профессионального образования в субъектах Российской Федерации. Финансирование мероприятия осуществлялось за счет внебюджетных средств профессиональных образовательных организаций.</t>
  </si>
  <si>
    <t>ГБОУ ДПО Республики Марий Эл "Научно-методический центр профессионального образования" проведен обучающий семинар с руководящими и педагогическими работниками систем профессионального образования по теме "Независимая оценка качества подготовки кадров в профессиональных образовательных организациях: подготовка соискателей к сертификации квалификаций по профессиям каменщик, парикмахер". Финансирования мероприятия не требовалось.</t>
  </si>
  <si>
    <t>За январь-сентябрь 2016 года в соответствии со ст. 13.2 Федерального закона от 25 июля 2002 г. № 115-ФЗ «О правовом положении иностранных граждан» 6 высококвалифицированным специалистам оформлено разрешение на работу, из них 2 - из Кореи по специальности "менеджер", 4 - из Китая по специальностям "врач-специалист", "переводчик", массажист - 2 чел., 5 разрешений на работу квалифицированным специалистам по профессии "артист балета" - 3 чел., "технолог" - 2 чел. Патенты для осуществления трудовой деятельности квалифицированным иностранным гражданам с безвизовым порядком въезда в Российскую Федерацию не выдавались.</t>
  </si>
  <si>
    <t>За январь-сентябрь 2016 года поступило 114 заявлений, в том числе 64 заявления от граждан Украины. Положительно рассмотрено 59 заявлений, из них 52 заявления, поступившие от граждан Украины. В связи с несоответствием требованиям, указанным в Подпрограмме, отсутствием требуемой профессиональной квалификации или заявленной вакансии, соответствующей квалификациям соотечественника, по 52 заявлениям принято решение об отказе в участии в Подпрограмме, 3 заявления находятся в стадии рассмотрения. С начала 2016 года на территорию Республики Марий Эл прибыло 102 участника Подпрограммы и членов их семей, из них 80 - граждане Украины, 12 - Узбекистана, 3 - Таджикистана, 1 - Казахстана, 1 - Армении, 2 - Молдовы, 2 - Беларусь, 1 - Киргизии. Из общего количества участников Подпрограммы и членов их семей трудоспособного возраста трудоустроен 71 человек, 188 участникам Подпрограммы и членам их семей оказана финансовая помощь на сумму 564 тыс. рублей.</t>
  </si>
  <si>
    <t>Мероприятие осуществляется за счет собственных средств работодателей. Рост уровня потребительских цен в январе-августе 2016 года 107,5% сдержал реальную заработную плату. Рост реальной заработной платы за январь-август 2016 года к январю-августу 2015 года по оперативному отчету составил  97,8%.</t>
  </si>
  <si>
    <t>Плановое значение представлено на среднесписочную численность в 3492 человек и среднемесячную заработную плату в 13671 руб., фактическое значение сложилось из среднесписочной численности в 3293 чел. и среднемесячной заработной платы 13773 руб.</t>
  </si>
  <si>
    <t xml:space="preserve">Уменьшение фактической потребности в достижении показателя </t>
  </si>
  <si>
    <t>В подведомственные Министерству образования и науки Республики Марий Эл организации в 2016 году принято на первый курс 4361 чел., в т.ч. 3180 выпускников общеобразовательных организаций. Показатель доли выпускников общеобразовательных организаций, поступивших на обучение по программам среднего профессионального образования в 2016 году составил 37,5%, что выше планового показателя. Финансирования мероприятия не требовалось.</t>
  </si>
  <si>
    <t xml:space="preserve">В 2016 году государственная услуга по профессиональной ориентации предоставлена 12,3 тыс.гражданам по индивидуальной форме в соответствии с процедурами Административного регламента; 14,8 тыс. граждан получили госуслугу по профессиональной ориентации в групповой форме. </t>
  </si>
  <si>
    <t xml:space="preserve">В 2016 году государственную услугу по информированию о положении на рынке труда получили 18915 граждан и 2751 работодатель. </t>
  </si>
  <si>
    <t>Победителю конкурса Ятмановой Светлане, студентке ГБПОУ Республики Марий Эл «Торгово-технологический колледж» в 2016 году присуждена премия по поддержке талантливой молодежи в рамках реализации приоритетного национального проекта «Образование» в номинации «Профессиональное мастерство». На базе Транспортно-энергетического техникума проведен республиканский конкурс по профессии «электромонтер по ремонту и обслуживанию электрооборудования». В конкурсе приняло участие 12 человек. Победитель примет участие в республиканском конкурсе «Лучший по профессии» среди обучающихся профессиональных образовательных организаций в 2017 году. Финансирование мероприятия осуществлялось за счет организационных взносов.</t>
  </si>
  <si>
    <t>Мероприятие выполнено. Профинансировано перечисление пособий 33 молодым специалистам.</t>
  </si>
  <si>
    <t>Мероприятие выполнено. Профинансировано перечисление доплат к должностным окладам 25 молодым специалистам. Невостребованный остаток лимита составил 7,0 тыс.рублей (в связи в уходом в отпуск по беременности и родам 1 молодого специалиста выплата ежемесячной доплаты с декабря 2016 г. временно прекращена).</t>
  </si>
  <si>
    <t>Мероприятие выполнено. Именные стипендии перечислены 15 учащимся.</t>
  </si>
  <si>
    <t>Мероприятие выполнено.</t>
  </si>
  <si>
    <t>По данным мониторинга в 2016 году в олимпиадах и конкурсах профессионального мастерства разного уровня приняли участие 824 обучающихся профессиональных образовательных организаций, что составляет 7,92% от общего числа обучающихся. В республиканских кокнурсах и олимпиадах приняли участие 152 студента, во всероссийских - 43 студента и 16 человек - в международных конкурсах. Финансирование мероприятия не требовалось.</t>
  </si>
  <si>
    <t>На базе МЦПК ГБПОУ Республики Марий Эл "Аграрно-строительный техникум" прошла Республиканская студенческая научно-практическая конференция "Наука, молодежь, инновации в агропромышленном комплексе". В работе конференции приняли участие специалисты Министерства образования и науки Республики Марий Эл, представители администрации Советского муниципального района и Вятского сельского поселения, руководители сельскохозяйственных предприятий республики, педагогические работники и студенты профессиональных образовательных организаций Республики Марий Эл и ФГБОУ ВО "МарГУ", всего более 100 человек. Доля профессиональных образовательных организаций, на базе которых созданы МЦПК в 2016 году составляет 16,6%. Финансирование мероприятия осуществлялось за счет внебюджетных средств профессиональных образовательных организаций.</t>
  </si>
  <si>
    <t>Мониторинг трудоустройства выпускников 2016 года показал, что общая занятость составила 98,5%, в том числе призваны на военную службу – 17%, поступили в образовательные организации для дальнейшего продолжения учебы – 19% и  5,5% выпускников находятся в декретном отпуске по уходу за ребенком. Доля выпускников очной формы обучения профессиональных  образовательных организаций, трудоустроившихся не позднее 1 года после выпуска составила 55,9 %. Финансирования мероприятия не требовалось.</t>
  </si>
  <si>
    <t>В соответствии с приказом Министерства образования и науки Республики Марий Эл от 15.03.2016 г. № 367 проведены процедуры оценки и сертификации квалификаций обучающихся и выпускников профессиональных образовательных организаций республики по профессиям "парикмахер", "каменщик", "электромонтер по ремонту и обслуживанию электрооборудования", "портной", "повар" в которых приняли участие около 50 соискателей из 8 образовательных организаций. По результатам квалификационных экзаменов и процедуры сертификации успешно прошли квалификационные испытания и подтвердили профессиональную квалификацию 78% соискателей. Доля выпускников профессиональных образовательных организаций, прошедших сертификационные процедуры в 2016 году, составила 3,1%. Финансирование мероприятия осуществлялось за счет внебюджетных средств профессиональных образовательных организаций.</t>
  </si>
  <si>
    <t>За 2016 г. в соответствии со ст. 13.2 Федерального закона от 25 июля 2002 г. № 115-ФЗ «О правовом положении иностранных граждан» 6 высококвалифицированным специалистам оформлено разрешение на работу, из них 2 - из Кореи по специальности "менеджер", 4 - из Китая по специальностям "врач-специалист", "переводчик", "массажист". Оформлено 5 разрешений на работу квалифицированным специалистам по профессии "артист балета" - 3 чел., "технолог" - 2 чел. Патенты для осуществления трудовой деятельности квалифицированным иностранным гражданам с безвизовым порядком въезда в Российскую Федерацию не выдавались.</t>
  </si>
  <si>
    <t>За 2016 год поступило 152 заявления. Положительно рассмотрено 77 заявлений. В связи с несоответствием требованиям, указанным в Подпрограмме, отсутствием требуемой профессиональной квалификации или заявленной вакансии, соответствующей квалификациям соотечественника, по 75 заявлениям принято решение об отказе в участии в Подпрограмме. Из общего количества участников Подпрограммы и членов их семей трудоспособного возраста трудоустроены 104 человека, 261 участнику Подпрограммы и членам их семей оказана финансовая помощь на сумму 783 тыс. рублей.</t>
  </si>
  <si>
    <t>Мероприятие осуществляется за счет собственных средств работодателей. Рост уровня потребительских цен в январе-ноябре 2016 года 107,0% сдержал реальную заработную плату. Рост реальной заработной платы за январь-ноябрь 2016 года к январю-ноябрю 2015 года по оперативному отчету составил  97,0%.</t>
  </si>
  <si>
    <t>Мероприятие осуществляется за счет собственных средств работодателей. За январь-ноябрь 2016 года среднемесячная заработная плата по республике составила  22527,0 руб. с ростом 103,8%.</t>
  </si>
  <si>
    <t>Состоялся финал XXIII Республиканского фестиваля студенческого творчества  «Фестос – 2016». Абсолютным победителем XXIII Республиканского фестиваля студенческого творчества  «Фестос – 2016» стала студентка Йошкар-Олинского техникума сервисных технологий Утятина Светлана, которая рекомендована на присуждение премии Президента Российской Федерации для поддержки талантливой молодежи  в 2016 году. В Саранске Республики Мордовия состоялся Полуфинал Национального чемпионата “Молодые профессионалы” (WorldSkills Russia) в Приволжском федеральном округе. Серебряных медалей чемпионата  удостоены: в компетенции "Кирпичная кладка" Казанцев Павел Вячеславович - студент Йошкар-Олинского строительного техникума и в компетенции "Ресторанный сервис" Мосунова Татьяна Геннадьевна - студентка Торгово-технологического колледжа. Финансирование мероприятия осуществлялось за счет внебюджетных средств образовательных организаций.</t>
  </si>
  <si>
    <t>16.5.</t>
  </si>
  <si>
    <t>11 мая 2016 г. на базе ГБПОУ Республики Марий Эл "Марийский радиомеханический техникум" проведен Республиканский этап Всероссийской олимпиады профессионального мастерства по УГС 09.00.00 «Информатика и вычислительная техника» среди студентов профессиональных образовательных организаций Республики Марий Эл. 26 мая 2016 г. на базе ГБПОУ Республики Марий Эл "Автодорожный техникум" проведен республиканский конкурс профессионального мастерства по профессии «Водитель автомобиля» среди обучающихся профессиональных образовательных организаций Республики Марий Эл. В конкурсе приняли участие 11 студентов из 9 профессиональных образовательных организаций. Финансирование мероприятия осуществлялось за счет организационных взносов участников.</t>
  </si>
  <si>
    <t>16.6.</t>
  </si>
  <si>
    <t xml:space="preserve">7 июня 2016 года состоялся республиканский конкурс профессионального мастерства по профессии «Тракторист-машинист сельскохозяйственного производства» среди обучающихся профессиональных образовательных организаций Республики Марий Эл. В конкурсе приняли участие 9 студентов из 7 профессиональных образовательных организаций.                </t>
  </si>
  <si>
    <t>Мероприятие осуществляется за счет собственных средств работодателей. За январь-август 2016 года среднемесячная заработная плата по республике составила 22515,0 руб. с ростом 105,1%.</t>
  </si>
  <si>
    <t>Приказом Министерства образования и науки Республики Марий Эл от 23 марта 2016 г. № 434 "О комплексном решении вопросов трудоустройства выпускников государственных профессиональных образовательных организаций Республики Марий Эл 2016 года" утвержден план мероприятий по комплексному решению вопросов трудоустройства выпускников государственных профессиональных образовательных организаций Республики Марий Эл 2016 года. Финансирования мероприятия не требовалось.</t>
  </si>
  <si>
    <t>18.4.</t>
  </si>
  <si>
    <t>По данным мониторинга подготовлен прогноз трудоустройства выпускников 2016 года. Всего профессиональные образовательные организации Республики Марий Эл в 2016 году выпускают 2008 рабочих и специалистов. Из них по предварительным данным планируют трудоустроиться 54,5% выпускников, 1% пока не определились с трудоустройством. Общая занятость выпускников 2016 года составляет 99%. Финансирования мероприятия не требовалось.</t>
  </si>
  <si>
    <t>18.5.</t>
  </si>
  <si>
    <t>Отделом профессионального образования Министерства образования и науки Республики Марий Эл в мае 2016 г. в рамках учредительного контроля проведен мониторинг состояния внедрения программного комплекса «1С:Колледж ПРОФ» в пилотных профессиональных образовательных организациях и мониторинг заполнения информации о наличии в ПОО условий для получения СПО инвалидами и лицами с ОВЗ, а также адаптированных для их обучения образовательных программ СПО в Единой информационной системе. Финансирования мероприятия не требовалось.</t>
  </si>
  <si>
    <t>18.6.</t>
  </si>
  <si>
    <t>В соответствии с Положением о республиканском конкурсе «Лучший по профессии» среди обучающихся профессиональных образовательных организаций Республики Марий Эл с 23 мая - 3 июня 2016 г. состоялся республиканский (заочный) этап конкурса, в рамках которого конкурсанты представили на экспертизу портфолио творческих достижений и видеозапись мастер-класса. Финансирование мероприятия осуществлялось за счет внебюджетных средств профессиональных образовательных организаций.</t>
  </si>
  <si>
    <t>11.6.</t>
  </si>
  <si>
    <t>Сроки проведения федерального этапа конкурса профессионального мастерства "Лучший по профессии" в номинации "Лучший бетонщик"определены с 19 по 23 сентября 2016 г. Информация и документация по конкурсу доведена до Министерства строительства, архитектуры и жилищно-коммунального хозяйства Республики Марий Эл для рассмотрения возможности проведения регионального отраслевого конкурса по данной профессии и дальнейшего участия победителя в федеральном этапе конкурса в г. Красноярске.</t>
  </si>
  <si>
    <t>12.1.</t>
  </si>
  <si>
    <t>Постановление Правительства Республики Марий Эл от 20.11.2012 г. № 428</t>
  </si>
  <si>
    <t>Информация об исполнении мероприятия</t>
  </si>
  <si>
    <t>Финансирование, предусмотренное республиканским бюджетом Республики Марий Эл, млн.рублей - отчетная дата (период) значения показателя</t>
  </si>
  <si>
    <t>Период, за который приведено значение финансирования, по каждому мероприятию</t>
  </si>
  <si>
    <t>Finance - plan</t>
  </si>
  <si>
    <t>Финансирование, предусмотренное республиканским бюджетом Республики Марий Эл, млн.рублей - плановое</t>
  </si>
  <si>
    <t>Плановое значение финансирования по каждому мероприятию</t>
  </si>
  <si>
    <t>Finance - fact</t>
  </si>
  <si>
    <t>Финансирование, предусмотренное республиканским бюджетом Республики Марий Эл, млн.рублей - фактическое</t>
  </si>
  <si>
    <t>Фактическое значение финансирования по каждому мероприятию</t>
  </si>
  <si>
    <t>Finance - deviation</t>
  </si>
  <si>
    <t>Финансирование, предусмотренное республиканским бюджетом Республики Марий Эл, млн.рублей - отклонение</t>
  </si>
  <si>
    <t>Отклонение фактического значения финансирования от планового</t>
  </si>
  <si>
    <t>Explanatory note</t>
  </si>
  <si>
    <t xml:space="preserve">Причина отклонения фактического значения финансирования от планового </t>
  </si>
  <si>
    <t>В январе 2016 года уполномоченной организацией республиканской системы независимой оценки качества профессионального образования  ГБОУ Республики Марий Эл «Научно-методический центр профессионального образования» проведен мониторинг планируемого участия студентов и выпускников профессиональных образовательных организаций в процедурах сертификации профессиональных квалификаций  в 2015 году.  Текущее финансирование мероприятия осуществляется  за счет средств ГБОУ Республики Марий Эл "Научно-методический центр профессионального образования".</t>
  </si>
  <si>
    <t>20.2.</t>
  </si>
  <si>
    <t>За январь-июль 2016 г. поступило 74 заявления, в том числе 46 заявлений от граждан Украины. Положительно рассмотрено 41 заявление, из них 37 заявлений, поступивших от граждан Украины. В связи с несоответствием требованиям, указанным в Программе, отсутствием требуемой профессиональной квалификации или заявленной вакансии, соответствующей квалификациям соотечественника, по 28 заявлениям принято решение об отказе в участии в Программе, 5 заявлений находятся в стадии рассмотрения. Из общего количества участников Программы и членов их семей трудоспособного возраста трудоустроено 50 человек. 16 участникам Программы и членам их семей за счет средств республиканского бюджета Республики Марий Эл оказана финансовая помощь на сумму 48 тыс. рублей.</t>
  </si>
  <si>
    <t>Приказом Министерства образования и науки Республики Марий Эл от 15 марта 2016 г. № 367 "О_проведении оценки и сертификации квалификаций обучающихся и выпускников профессиональных образовательных организаций в 2016 году" утвержден план-график проведения процедур оценки и сертификации квалификаций обучающихся и выпускников профессиональных образовательных организаций Республики Марий Эл в 2016 году. Финансирования мероприятия не требовалось.</t>
  </si>
  <si>
    <t>20.4.</t>
  </si>
  <si>
    <t>Отношение средней заработной платы работников учреждений культуры к средней заработной плате по Республике Марий Эл, процентов</t>
  </si>
  <si>
    <t>6.1.</t>
  </si>
  <si>
    <t>Распоряжение Правительства Республики Марий Эл от 28.01.2013 г. № 33-р (в ред. от 14.01.2016 г. № 5-р)</t>
  </si>
  <si>
    <t>В соответствии с приказом Министерства образования и науки Республики Марий Эл от 15 марта 2016 №_367  в первом полугодии 2016 года проведены процедуры оценки и сертификации квалификаций обучающихся и выпускников профессиональных образовательных организаций Республики Марий Эл по профессиям "парикмахер" и "каменщик", в которых приняли участие 15 соискателей из 6 образовательных организаций. Базовыми площадками проведения оценки квалификаций выступили: по профессии "парикмахер" - ГБПОУ Республики Марий Эл «Йошкар-Олинский техникум сервисных технологий», по профессии "каменщик" - ГБПОУ Республики Марий Эл «Йошкар-Олинский строительный техникум». Финансирование мероприятия осуществлялось за счет внебюджетных средств профессиональных образовательных организаций.</t>
  </si>
  <si>
    <t>21.1.</t>
  </si>
  <si>
    <t>Постановление Правительства Республики Марий Эл от 22.02. 2007 г. № 49 (в редакции пост. Правительства РМЭ от 11.11.2015 г. № 619)</t>
  </si>
  <si>
    <t>Содействие работодателям в увеличении высококвалифицированных работников в структуре привлекаемой иностранной рабочей силы</t>
  </si>
  <si>
    <t>Департамент труда и занятости населения Республики Марий Эл, органы исполнительной власти Республики Марий Эл</t>
  </si>
  <si>
    <t>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t>
  </si>
  <si>
    <t>5.1.</t>
  </si>
  <si>
    <t>Министерство образования и науки Республики Марий Эл, Министерство здравоохранения Республики Марий Эл, Министерство культуры Республики Марий Эл, Министерство спорта Республики Марий Эл</t>
  </si>
  <si>
    <t>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в 2013 г. – 88,6%, в 2014 г. - 82,3 %, в 2015 г. - 78,7 %, в 2016 г. - 90,0 %, в 2017 г.- 100,0 %, в 2018 г.- 100,0 %</t>
  </si>
  <si>
    <t>2013-2018 гг.</t>
  </si>
  <si>
    <t>5.2.</t>
  </si>
  <si>
    <t>5.3.</t>
  </si>
  <si>
    <t>5.4.</t>
  </si>
  <si>
    <t>5.5.</t>
  </si>
  <si>
    <t>5.6.</t>
  </si>
  <si>
    <t>1.10.</t>
  </si>
  <si>
    <t>январь-октябрь</t>
  </si>
  <si>
    <t>2.10.</t>
  </si>
  <si>
    <t>3.10.</t>
  </si>
  <si>
    <t>4.10.</t>
  </si>
  <si>
    <t>5.10.</t>
  </si>
  <si>
    <t>6.10.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</si>
</sst>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_-* #,##0.00_р_._-;\-* #,##0.00_р_._-;_-* \-??_р_._-;_-@_-"/>
    <numFmt numFmtId="167" formatCode="0&quot; символов&quot;"/>
    <numFmt numFmtId="168" formatCode="0.0000"/>
  </numFmts>
  <fonts count="34">
    <font>
      <sz val="10"/>
      <name val="Arial Cyr"/>
      <family val="2"/>
    </font>
    <font>
      <sz val="10"/>
      <name val="Arial"/>
      <family val="0"/>
    </font>
    <font>
      <sz val="10"/>
      <name val="Times New Roman"/>
      <family val="1"/>
    </font>
    <font>
      <b/>
      <sz val="12"/>
      <name val="Times New Roman"/>
      <family val="1"/>
    </font>
    <font>
      <sz val="10"/>
      <color indexed="8"/>
      <name val="Times New Roman"/>
      <family val="1"/>
    </font>
    <font>
      <b/>
      <sz val="10"/>
      <name val="Times New Roman"/>
      <family val="1"/>
    </font>
    <font>
      <sz val="9"/>
      <name val="Times New Roman"/>
      <family val="1"/>
    </font>
    <font>
      <sz val="9"/>
      <color indexed="13"/>
      <name val="Times New Roman"/>
      <family val="1"/>
    </font>
    <font>
      <sz val="9"/>
      <color indexed="8"/>
      <name val="Times New Roman"/>
      <family val="1"/>
    </font>
    <font>
      <sz val="9"/>
      <color indexed="9"/>
      <name val="Times New Roman"/>
      <family val="1"/>
    </font>
    <font>
      <sz val="8.5"/>
      <color indexed="8"/>
      <name val="Times New Roman"/>
      <family val="1"/>
    </font>
    <font>
      <sz val="9.5"/>
      <name val="Times New Roman"/>
      <family val="1"/>
    </font>
    <font>
      <b/>
      <sz val="11"/>
      <name val="Times New Roman"/>
      <family val="1"/>
    </font>
    <font>
      <sz val="8"/>
      <name val="Arial Cyr"/>
      <family val="2"/>
    </font>
    <font>
      <sz val="11"/>
      <color indexed="8"/>
      <name val="Times New Roman"/>
      <family val="1"/>
    </font>
    <font>
      <sz val="9.5"/>
      <color indexed="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0"/>
      <color indexed="9"/>
      <name val="Arial"/>
      <family val="2"/>
    </font>
    <font>
      <b/>
      <sz val="18"/>
      <color indexed="62"/>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53"/>
      <name val="Arial"/>
      <family val="2"/>
    </font>
    <font>
      <sz val="10"/>
      <color indexed="17"/>
      <name val="Arial"/>
      <family val="2"/>
    </font>
    <font>
      <sz val="8"/>
      <name val="Tahoma"/>
      <family val="2"/>
    </font>
  </fonts>
  <fills count="17">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8" fillId="3" borderId="1" applyNumberFormat="0" applyAlignment="0" applyProtection="0"/>
    <xf numFmtId="0" fontId="19" fillId="5" borderId="2" applyNumberFormat="0" applyAlignment="0" applyProtection="0"/>
    <xf numFmtId="0" fontId="20" fillId="5" borderId="1" applyNumberFormat="0" applyAlignment="0" applyProtection="0"/>
    <xf numFmtId="44" fontId="1" fillId="0" borderId="0" applyFill="0" applyBorder="0" applyAlignment="0" applyProtection="0"/>
    <xf numFmtId="42" fontId="1" fillId="0" borderId="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13" borderId="7" applyNumberFormat="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14" borderId="0" applyNumberFormat="0" applyBorder="0" applyAlignment="0" applyProtection="0"/>
    <xf numFmtId="0" fontId="29"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66" fontId="1" fillId="0" borderId="0" applyFill="0" applyBorder="0" applyAlignment="0" applyProtection="0"/>
    <xf numFmtId="41" fontId="1" fillId="0" borderId="0" applyFill="0" applyBorder="0" applyAlignment="0" applyProtection="0"/>
    <xf numFmtId="0" fontId="32" fillId="15" borderId="0" applyNumberFormat="0" applyBorder="0" applyAlignment="0" applyProtection="0"/>
  </cellStyleXfs>
  <cellXfs count="67">
    <xf numFmtId="0" fontId="0" fillId="0" borderId="0" xfId="0" applyAlignment="1">
      <alignment/>
    </xf>
    <xf numFmtId="0" fontId="2" fillId="0" borderId="0" xfId="0" applyNumberFormat="1" applyFont="1" applyAlignment="1">
      <alignment/>
    </xf>
    <xf numFmtId="0" fontId="2" fillId="0" borderId="0" xfId="0" applyNumberFormat="1" applyFont="1" applyFill="1" applyBorder="1" applyAlignment="1">
      <alignment horizontal="left" vertical="center"/>
    </xf>
    <xf numFmtId="0" fontId="2" fillId="16" borderId="0" xfId="0" applyNumberFormat="1" applyFont="1" applyFill="1" applyAlignment="1">
      <alignment/>
    </xf>
    <xf numFmtId="0" fontId="2" fillId="0" borderId="0" xfId="0" applyFont="1" applyBorder="1" applyAlignment="1">
      <alignment horizontal="left" vertical="center"/>
    </xf>
    <xf numFmtId="167" fontId="2" fillId="0" borderId="0" xfId="0" applyNumberFormat="1" applyFont="1" applyBorder="1" applyAlignment="1">
      <alignment horizontal="right" vertical="center"/>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2"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2" fillId="0" borderId="10" xfId="0" applyFont="1" applyFill="1" applyBorder="1" applyAlignment="1">
      <alignment horizontal="left" vertical="top"/>
    </xf>
    <xf numFmtId="0" fontId="11" fillId="0" borderId="10" xfId="0" applyNumberFormat="1" applyFont="1" applyFill="1" applyBorder="1" applyAlignment="1">
      <alignment horizontal="left" vertical="top" wrapText="1"/>
    </xf>
    <xf numFmtId="0" fontId="2" fillId="0" borderId="0" xfId="0" applyFont="1" applyFill="1" applyBorder="1" applyAlignment="1">
      <alignment/>
    </xf>
    <xf numFmtId="164" fontId="4"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left" vertical="top" wrapText="1" indent="1"/>
    </xf>
    <xf numFmtId="2" fontId="2" fillId="0" borderId="10" xfId="0" applyNumberFormat="1" applyFont="1" applyFill="1" applyBorder="1" applyAlignment="1">
      <alignment horizontal="left" vertical="top" wrapText="1"/>
    </xf>
    <xf numFmtId="2" fontId="4" fillId="0" borderId="10" xfId="0" applyNumberFormat="1" applyFont="1" applyFill="1" applyBorder="1" applyAlignment="1">
      <alignment horizontal="left" vertical="top" wrapText="1"/>
    </xf>
    <xf numFmtId="0" fontId="4" fillId="0" borderId="10"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11" fillId="0" borderId="10" xfId="0" applyNumberFormat="1" applyFont="1" applyFill="1" applyBorder="1" applyAlignment="1">
      <alignment horizontal="left" vertical="top" wrapText="1"/>
    </xf>
    <xf numFmtId="14" fontId="2"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164" fontId="2"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164" fontId="2" fillId="0" borderId="10" xfId="0" applyNumberFormat="1" applyFont="1" applyFill="1" applyBorder="1" applyAlignment="1">
      <alignment horizontal="left" vertical="top" wrapText="1"/>
    </xf>
    <xf numFmtId="165" fontId="2" fillId="0" borderId="10" xfId="0" applyNumberFormat="1" applyFont="1" applyFill="1" applyBorder="1" applyAlignment="1">
      <alignment horizontal="left" vertical="top"/>
    </xf>
    <xf numFmtId="165" fontId="4" fillId="0" borderId="10" xfId="0" applyNumberFormat="1" applyFont="1" applyFill="1" applyBorder="1" applyAlignment="1">
      <alignment horizontal="left" vertical="top" wrapText="1" indent="1"/>
    </xf>
    <xf numFmtId="165" fontId="4" fillId="0" borderId="10" xfId="0" applyNumberFormat="1" applyFont="1" applyFill="1" applyBorder="1" applyAlignment="1">
      <alignment horizontal="left" vertical="top" wrapText="1"/>
    </xf>
    <xf numFmtId="165" fontId="2" fillId="0" borderId="10"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2" fontId="2" fillId="0" borderId="12" xfId="0" applyNumberFormat="1" applyFont="1" applyFill="1" applyBorder="1" applyAlignment="1">
      <alignment horizontal="center" vertical="top" wrapText="1"/>
    </xf>
    <xf numFmtId="2" fontId="4" fillId="0" borderId="12" xfId="0" applyNumberFormat="1" applyFont="1" applyFill="1" applyBorder="1" applyAlignment="1">
      <alignment horizontal="center" vertical="top" wrapText="1"/>
    </xf>
    <xf numFmtId="2" fontId="2" fillId="0" borderId="13" xfId="0" applyNumberFormat="1" applyFont="1" applyFill="1" applyBorder="1" applyAlignment="1">
      <alignment horizontal="center" vertical="top" wrapText="1"/>
    </xf>
    <xf numFmtId="2"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0" xfId="0" applyFont="1" applyFill="1" applyBorder="1" applyAlignment="1">
      <alignment horizontal="center"/>
    </xf>
    <xf numFmtId="166" fontId="2" fillId="0" borderId="10" xfId="58" applyFont="1" applyFill="1" applyBorder="1" applyAlignment="1" applyProtection="1">
      <alignment horizontal="center" vertical="top"/>
      <protection/>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4"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8" fillId="0" borderId="10" xfId="0" applyNumberFormat="1" applyFont="1" applyFill="1" applyBorder="1" applyAlignment="1">
      <alignment horizontal="left" vertical="top" wrapText="1"/>
    </xf>
    <xf numFmtId="0" fontId="11" fillId="0" borderId="10" xfId="0" applyFont="1" applyFill="1" applyBorder="1" applyAlignment="1">
      <alignment horizontal="left" vertical="top" wrapText="1"/>
    </xf>
    <xf numFmtId="2" fontId="2" fillId="0" borderId="10" xfId="0" applyNumberFormat="1" applyFont="1" applyFill="1" applyBorder="1" applyAlignment="1">
      <alignment horizontal="left" vertical="top"/>
    </xf>
    <xf numFmtId="164" fontId="2" fillId="0" borderId="10" xfId="0" applyNumberFormat="1" applyFont="1" applyFill="1" applyBorder="1" applyAlignment="1">
      <alignment horizontal="left" vertical="top"/>
    </xf>
    <xf numFmtId="2" fontId="10" fillId="0" borderId="10" xfId="0" applyNumberFormat="1" applyFont="1" applyFill="1" applyBorder="1" applyAlignment="1">
      <alignment horizontal="left" vertical="top" wrapText="1"/>
    </xf>
    <xf numFmtId="2" fontId="8" fillId="0" borderId="10" xfId="0" applyNumberFormat="1" applyFont="1" applyFill="1" applyBorder="1" applyAlignment="1">
      <alignment horizontal="left" vertical="top" wrapText="1"/>
    </xf>
    <xf numFmtId="2" fontId="15" fillId="0" borderId="10" xfId="0" applyNumberFormat="1" applyFont="1" applyFill="1" applyBorder="1" applyAlignment="1">
      <alignment horizontal="left" vertical="top" wrapText="1"/>
    </xf>
    <xf numFmtId="9" fontId="1" fillId="0" borderId="10" xfId="55" applyFont="1" applyFill="1" applyBorder="1" applyAlignment="1">
      <alignment horizontal="left" vertical="top" wrapText="1"/>
    </xf>
    <xf numFmtId="9" fontId="2" fillId="0" borderId="10" xfId="55" applyFont="1" applyFill="1" applyBorder="1" applyAlignment="1">
      <alignment horizontal="left" vertical="top" wrapText="1"/>
    </xf>
    <xf numFmtId="0" fontId="2" fillId="0" borderId="10" xfId="55" applyNumberFormat="1" applyFont="1" applyFill="1" applyBorder="1" applyAlignment="1">
      <alignment horizontal="left" vertical="top" wrapText="1"/>
    </xf>
    <xf numFmtId="0" fontId="2" fillId="0" borderId="10" xfId="55" applyNumberFormat="1" applyFont="1" applyFill="1" applyBorder="1" applyAlignment="1">
      <alignment horizontal="left" vertical="top"/>
    </xf>
    <xf numFmtId="9" fontId="1" fillId="0" borderId="0" xfId="55" applyFont="1" applyFill="1" applyBorder="1" applyAlignment="1">
      <alignment/>
    </xf>
    <xf numFmtId="9" fontId="11" fillId="0" borderId="10" xfId="55" applyFont="1" applyFill="1" applyBorder="1" applyAlignment="1">
      <alignment horizontal="left" vertical="top" wrapText="1"/>
    </xf>
    <xf numFmtId="2" fontId="4" fillId="0" borderId="13" xfId="0" applyNumberFormat="1" applyFont="1" applyFill="1" applyBorder="1" applyAlignment="1">
      <alignment horizontal="center" vertical="top" wrapText="1"/>
    </xf>
    <xf numFmtId="0" fontId="5" fillId="0" borderId="10" xfId="0" applyFont="1" applyFill="1" applyBorder="1" applyAlignment="1">
      <alignment horizontal="center" vertical="top"/>
    </xf>
    <xf numFmtId="0" fontId="12" fillId="0" borderId="10" xfId="0" applyFont="1" applyFill="1" applyBorder="1" applyAlignment="1">
      <alignment horizontal="center" vertical="top"/>
    </xf>
    <xf numFmtId="0" fontId="2" fillId="0" borderId="10" xfId="0" applyFont="1" applyFill="1" applyBorder="1" applyAlignment="1">
      <alignment horizontal="center" vertical="top"/>
    </xf>
    <xf numFmtId="0" fontId="2" fillId="0" borderId="0" xfId="0" applyFont="1" applyFill="1" applyBorder="1" applyAlignment="1">
      <alignment wrapText="1"/>
    </xf>
    <xf numFmtId="2" fontId="2" fillId="0" borderId="0" xfId="0" applyNumberFormat="1"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59"/>
  <sheetViews>
    <sheetView tabSelected="1" view="pageBreakPreview" zoomScale="65" zoomScaleNormal="85" zoomScaleSheetLayoutView="65" zoomScalePageLayoutView="0" workbookViewId="0" topLeftCell="A358">
      <selection activeCell="G315" sqref="G315"/>
    </sheetView>
  </sheetViews>
  <sheetFormatPr defaultColWidth="9.125" defaultRowHeight="12.75"/>
  <cols>
    <col min="1" max="1" width="8.375" style="38" customWidth="1"/>
    <col min="2" max="2" width="21.375" style="13" customWidth="1"/>
    <col min="3" max="3" width="33.125" style="13" customWidth="1"/>
    <col min="4" max="4" width="20.00390625" style="13" customWidth="1"/>
    <col min="5" max="5" width="35.75390625" style="13" customWidth="1"/>
    <col min="6" max="6" width="12.375" style="65" customWidth="1"/>
    <col min="7" max="7" width="8.125" style="13" customWidth="1"/>
    <col min="8" max="8" width="10.75390625" style="13" customWidth="1"/>
    <col min="9" max="9" width="11.125" style="13" customWidth="1"/>
    <col min="10" max="10" width="9.00390625" style="13" customWidth="1"/>
    <col min="11" max="11" width="10.875" style="13" customWidth="1"/>
    <col min="12" max="12" width="29.125" style="13" customWidth="1"/>
    <col min="13" max="16384" width="9.125" style="13" customWidth="1"/>
  </cols>
  <sheetData>
    <row r="1" spans="1:12" ht="49.5" customHeight="1">
      <c r="A1" s="40" t="s">
        <v>179</v>
      </c>
      <c r="B1" s="40"/>
      <c r="C1" s="40"/>
      <c r="D1" s="40"/>
      <c r="E1" s="40"/>
      <c r="F1" s="40"/>
      <c r="G1" s="40"/>
      <c r="H1" s="40"/>
      <c r="I1" s="40"/>
      <c r="J1" s="40"/>
      <c r="K1" s="40"/>
      <c r="L1" s="40"/>
    </row>
    <row r="2" spans="1:12" ht="15.75" customHeight="1">
      <c r="A2" s="40" t="s">
        <v>470</v>
      </c>
      <c r="B2" s="40"/>
      <c r="C2" s="40"/>
      <c r="D2" s="40"/>
      <c r="E2" s="40"/>
      <c r="F2" s="40"/>
      <c r="G2" s="40"/>
      <c r="H2" s="40"/>
      <c r="I2" s="40"/>
      <c r="J2" s="40"/>
      <c r="K2" s="40"/>
      <c r="L2" s="40"/>
    </row>
    <row r="3" spans="1:12" ht="15.75" customHeight="1">
      <c r="A3" s="41" t="s">
        <v>180</v>
      </c>
      <c r="B3" s="41"/>
      <c r="C3" s="41"/>
      <c r="D3" s="41"/>
      <c r="E3" s="41"/>
      <c r="F3" s="41"/>
      <c r="G3" s="41"/>
      <c r="H3" s="41"/>
      <c r="I3" s="41"/>
      <c r="J3" s="41"/>
      <c r="K3" s="41"/>
      <c r="L3" s="41"/>
    </row>
    <row r="4" spans="1:12" ht="15.75">
      <c r="A4" s="42"/>
      <c r="B4" s="42"/>
      <c r="C4" s="42"/>
      <c r="D4" s="42"/>
      <c r="E4" s="42"/>
      <c r="F4" s="42"/>
      <c r="G4" s="42"/>
      <c r="H4" s="42"/>
      <c r="I4" s="42"/>
      <c r="J4" s="42"/>
      <c r="K4" s="42"/>
      <c r="L4" s="42"/>
    </row>
    <row r="5" spans="1:12" ht="42" customHeight="1">
      <c r="A5" s="43" t="s">
        <v>181</v>
      </c>
      <c r="B5" s="43" t="s">
        <v>182</v>
      </c>
      <c r="C5" s="43" t="s">
        <v>183</v>
      </c>
      <c r="D5" s="43" t="s">
        <v>184</v>
      </c>
      <c r="E5" s="43" t="s">
        <v>185</v>
      </c>
      <c r="F5" s="43" t="s">
        <v>186</v>
      </c>
      <c r="G5" s="43" t="s">
        <v>106</v>
      </c>
      <c r="H5" s="43" t="s">
        <v>107</v>
      </c>
      <c r="I5" s="43"/>
      <c r="J5" s="43"/>
      <c r="K5" s="43"/>
      <c r="L5" s="43" t="s">
        <v>517</v>
      </c>
    </row>
    <row r="6" spans="1:12" ht="63.75">
      <c r="A6" s="43"/>
      <c r="B6" s="43"/>
      <c r="C6" s="43"/>
      <c r="D6" s="43"/>
      <c r="E6" s="43"/>
      <c r="F6" s="43"/>
      <c r="G6" s="43"/>
      <c r="H6" s="44" t="s">
        <v>518</v>
      </c>
      <c r="I6" s="44" t="s">
        <v>519</v>
      </c>
      <c r="J6" s="44" t="s">
        <v>520</v>
      </c>
      <c r="K6" s="44" t="s">
        <v>521</v>
      </c>
      <c r="L6" s="43"/>
    </row>
    <row r="7" spans="1:12" ht="12.75">
      <c r="A7" s="45">
        <v>1</v>
      </c>
      <c r="B7" s="45">
        <v>2</v>
      </c>
      <c r="C7" s="45">
        <v>3</v>
      </c>
      <c r="D7" s="45">
        <v>4</v>
      </c>
      <c r="E7" s="45">
        <v>5</v>
      </c>
      <c r="F7" s="45">
        <v>6</v>
      </c>
      <c r="G7" s="45">
        <v>7</v>
      </c>
      <c r="H7" s="45">
        <v>8</v>
      </c>
      <c r="I7" s="45">
        <v>9</v>
      </c>
      <c r="J7" s="45">
        <v>10</v>
      </c>
      <c r="K7" s="45">
        <v>11</v>
      </c>
      <c r="L7" s="45">
        <v>12</v>
      </c>
    </row>
    <row r="8" spans="1:12" ht="12.75" customHeight="1">
      <c r="A8" s="46" t="s">
        <v>522</v>
      </c>
      <c r="B8" s="46"/>
      <c r="C8" s="46"/>
      <c r="D8" s="46"/>
      <c r="E8" s="46"/>
      <c r="F8" s="46"/>
      <c r="G8" s="46"/>
      <c r="H8" s="46"/>
      <c r="I8" s="46"/>
      <c r="J8" s="46"/>
      <c r="K8" s="46"/>
      <c r="L8" s="46"/>
    </row>
    <row r="9" spans="1:12" ht="183.75" customHeight="1">
      <c r="A9" s="21" t="s">
        <v>523</v>
      </c>
      <c r="B9" s="9" t="s">
        <v>524</v>
      </c>
      <c r="C9" s="9" t="s">
        <v>525</v>
      </c>
      <c r="D9" s="9" t="s">
        <v>526</v>
      </c>
      <c r="E9" s="9" t="s">
        <v>527</v>
      </c>
      <c r="F9" s="9" t="s">
        <v>528</v>
      </c>
      <c r="G9" s="10" t="s">
        <v>529</v>
      </c>
      <c r="H9" s="10" t="s">
        <v>530</v>
      </c>
      <c r="I9" s="9">
        <v>0</v>
      </c>
      <c r="J9" s="9">
        <v>0</v>
      </c>
      <c r="K9" s="9">
        <v>0</v>
      </c>
      <c r="L9" s="10" t="s">
        <v>531</v>
      </c>
    </row>
    <row r="10" spans="1:12" ht="180.75" customHeight="1">
      <c r="A10" s="21" t="s">
        <v>532</v>
      </c>
      <c r="B10" s="9" t="s">
        <v>524</v>
      </c>
      <c r="C10" s="9" t="s">
        <v>525</v>
      </c>
      <c r="D10" s="9" t="s">
        <v>526</v>
      </c>
      <c r="E10" s="9" t="s">
        <v>527</v>
      </c>
      <c r="F10" s="9" t="s">
        <v>528</v>
      </c>
      <c r="G10" s="10" t="s">
        <v>529</v>
      </c>
      <c r="H10" s="10" t="s">
        <v>533</v>
      </c>
      <c r="I10" s="9">
        <v>0</v>
      </c>
      <c r="J10" s="9">
        <v>0</v>
      </c>
      <c r="K10" s="9">
        <v>0</v>
      </c>
      <c r="L10" s="18" t="s">
        <v>534</v>
      </c>
    </row>
    <row r="11" spans="1:12" ht="189" customHeight="1">
      <c r="A11" s="21" t="s">
        <v>535</v>
      </c>
      <c r="B11" s="9" t="s">
        <v>524</v>
      </c>
      <c r="C11" s="9" t="s">
        <v>525</v>
      </c>
      <c r="D11" s="9" t="s">
        <v>526</v>
      </c>
      <c r="E11" s="9" t="s">
        <v>527</v>
      </c>
      <c r="F11" s="9" t="s">
        <v>528</v>
      </c>
      <c r="G11" s="10" t="s">
        <v>529</v>
      </c>
      <c r="H11" s="10" t="s">
        <v>536</v>
      </c>
      <c r="I11" s="9">
        <v>0</v>
      </c>
      <c r="J11" s="9">
        <v>0</v>
      </c>
      <c r="K11" s="9">
        <v>0</v>
      </c>
      <c r="L11" s="10" t="s">
        <v>537</v>
      </c>
    </row>
    <row r="12" spans="1:12" ht="183.75" customHeight="1">
      <c r="A12" s="21" t="s">
        <v>538</v>
      </c>
      <c r="B12" s="9" t="s">
        <v>524</v>
      </c>
      <c r="C12" s="9" t="s">
        <v>525</v>
      </c>
      <c r="D12" s="9" t="s">
        <v>526</v>
      </c>
      <c r="E12" s="9" t="s">
        <v>527</v>
      </c>
      <c r="F12" s="9" t="s">
        <v>528</v>
      </c>
      <c r="G12" s="10" t="s">
        <v>529</v>
      </c>
      <c r="H12" s="10" t="s">
        <v>539</v>
      </c>
      <c r="I12" s="9">
        <v>0</v>
      </c>
      <c r="J12" s="9">
        <v>0</v>
      </c>
      <c r="K12" s="9">
        <v>0</v>
      </c>
      <c r="L12" s="10" t="s">
        <v>540</v>
      </c>
    </row>
    <row r="13" spans="1:12" ht="167.25" customHeight="1">
      <c r="A13" s="21" t="s">
        <v>541</v>
      </c>
      <c r="B13" s="9" t="s">
        <v>524</v>
      </c>
      <c r="C13" s="9" t="s">
        <v>525</v>
      </c>
      <c r="D13" s="9" t="s">
        <v>526</v>
      </c>
      <c r="E13" s="9" t="s">
        <v>527</v>
      </c>
      <c r="F13" s="9" t="s">
        <v>528</v>
      </c>
      <c r="G13" s="10" t="s">
        <v>529</v>
      </c>
      <c r="H13" s="10" t="s">
        <v>542</v>
      </c>
      <c r="I13" s="9">
        <v>0</v>
      </c>
      <c r="J13" s="9">
        <v>0</v>
      </c>
      <c r="K13" s="9">
        <v>0</v>
      </c>
      <c r="L13" s="10" t="s">
        <v>543</v>
      </c>
    </row>
    <row r="14" spans="1:12" ht="178.5" customHeight="1">
      <c r="A14" s="21" t="s">
        <v>544</v>
      </c>
      <c r="B14" s="9" t="s">
        <v>524</v>
      </c>
      <c r="C14" s="9" t="s">
        <v>525</v>
      </c>
      <c r="D14" s="9" t="s">
        <v>526</v>
      </c>
      <c r="E14" s="9" t="s">
        <v>527</v>
      </c>
      <c r="F14" s="9" t="s">
        <v>528</v>
      </c>
      <c r="G14" s="10" t="s">
        <v>529</v>
      </c>
      <c r="H14" s="10" t="s">
        <v>545</v>
      </c>
      <c r="I14" s="9">
        <v>0</v>
      </c>
      <c r="J14" s="9">
        <v>0</v>
      </c>
      <c r="K14" s="9">
        <v>0</v>
      </c>
      <c r="L14" s="10" t="s">
        <v>118</v>
      </c>
    </row>
    <row r="15" spans="1:12" ht="178.5" customHeight="1">
      <c r="A15" s="21" t="s">
        <v>40</v>
      </c>
      <c r="B15" s="9" t="s">
        <v>524</v>
      </c>
      <c r="C15" s="9" t="s">
        <v>525</v>
      </c>
      <c r="D15" s="9" t="s">
        <v>526</v>
      </c>
      <c r="E15" s="9" t="s">
        <v>527</v>
      </c>
      <c r="F15" s="9" t="s">
        <v>528</v>
      </c>
      <c r="G15" s="10" t="s">
        <v>529</v>
      </c>
      <c r="H15" s="10" t="s">
        <v>193</v>
      </c>
      <c r="I15" s="9">
        <v>0</v>
      </c>
      <c r="J15" s="9">
        <v>0</v>
      </c>
      <c r="K15" s="9">
        <v>0</v>
      </c>
      <c r="L15" s="18" t="s">
        <v>90</v>
      </c>
    </row>
    <row r="16" spans="1:12" ht="177" customHeight="1">
      <c r="A16" s="21" t="s">
        <v>263</v>
      </c>
      <c r="B16" s="9" t="s">
        <v>524</v>
      </c>
      <c r="C16" s="9" t="s">
        <v>525</v>
      </c>
      <c r="D16" s="9" t="s">
        <v>526</v>
      </c>
      <c r="E16" s="9" t="s">
        <v>527</v>
      </c>
      <c r="F16" s="9" t="s">
        <v>528</v>
      </c>
      <c r="G16" s="10" t="s">
        <v>529</v>
      </c>
      <c r="H16" s="10" t="s">
        <v>264</v>
      </c>
      <c r="I16" s="9">
        <v>0</v>
      </c>
      <c r="J16" s="9">
        <v>0</v>
      </c>
      <c r="K16" s="9">
        <v>0</v>
      </c>
      <c r="L16" s="18" t="s">
        <v>696</v>
      </c>
    </row>
    <row r="17" spans="1:12" ht="177" customHeight="1">
      <c r="A17" s="21" t="s">
        <v>553</v>
      </c>
      <c r="B17" s="9" t="s">
        <v>524</v>
      </c>
      <c r="C17" s="9" t="s">
        <v>525</v>
      </c>
      <c r="D17" s="9" t="s">
        <v>526</v>
      </c>
      <c r="E17" s="9" t="s">
        <v>527</v>
      </c>
      <c r="F17" s="9" t="s">
        <v>528</v>
      </c>
      <c r="G17" s="10" t="s">
        <v>529</v>
      </c>
      <c r="H17" s="10" t="s">
        <v>554</v>
      </c>
      <c r="I17" s="9">
        <v>0</v>
      </c>
      <c r="J17" s="9">
        <v>0</v>
      </c>
      <c r="K17" s="9">
        <v>0</v>
      </c>
      <c r="L17" s="10" t="s">
        <v>111</v>
      </c>
    </row>
    <row r="18" spans="1:12" ht="170.25" customHeight="1">
      <c r="A18" s="21" t="s">
        <v>769</v>
      </c>
      <c r="B18" s="9" t="s">
        <v>524</v>
      </c>
      <c r="C18" s="9" t="s">
        <v>525</v>
      </c>
      <c r="D18" s="9" t="s">
        <v>526</v>
      </c>
      <c r="E18" s="9" t="s">
        <v>527</v>
      </c>
      <c r="F18" s="9" t="s">
        <v>528</v>
      </c>
      <c r="G18" s="10" t="s">
        <v>529</v>
      </c>
      <c r="H18" s="10" t="s">
        <v>770</v>
      </c>
      <c r="I18" s="9">
        <v>0</v>
      </c>
      <c r="J18" s="9">
        <v>0</v>
      </c>
      <c r="K18" s="9">
        <v>0</v>
      </c>
      <c r="L18" s="18" t="s">
        <v>302</v>
      </c>
    </row>
    <row r="19" spans="1:12" ht="188.25" customHeight="1">
      <c r="A19" s="21" t="s">
        <v>379</v>
      </c>
      <c r="B19" s="9" t="s">
        <v>524</v>
      </c>
      <c r="C19" s="9" t="s">
        <v>525</v>
      </c>
      <c r="D19" s="9" t="s">
        <v>526</v>
      </c>
      <c r="E19" s="9" t="s">
        <v>527</v>
      </c>
      <c r="F19" s="9" t="s">
        <v>528</v>
      </c>
      <c r="G19" s="10" t="s">
        <v>529</v>
      </c>
      <c r="H19" s="10" t="s">
        <v>380</v>
      </c>
      <c r="I19" s="9">
        <v>0</v>
      </c>
      <c r="J19" s="9">
        <v>0</v>
      </c>
      <c r="K19" s="9">
        <v>0</v>
      </c>
      <c r="L19" s="10" t="s">
        <v>713</v>
      </c>
    </row>
    <row r="20" spans="1:12" ht="177.75" customHeight="1">
      <c r="A20" s="21" t="s">
        <v>471</v>
      </c>
      <c r="B20" s="9" t="s">
        <v>524</v>
      </c>
      <c r="C20" s="9" t="s">
        <v>525</v>
      </c>
      <c r="D20" s="9" t="s">
        <v>526</v>
      </c>
      <c r="E20" s="9" t="s">
        <v>527</v>
      </c>
      <c r="F20" s="9" t="s">
        <v>528</v>
      </c>
      <c r="G20" s="10" t="s">
        <v>529</v>
      </c>
      <c r="H20" s="10" t="s">
        <v>472</v>
      </c>
      <c r="I20" s="9">
        <v>0</v>
      </c>
      <c r="J20" s="9">
        <v>0</v>
      </c>
      <c r="K20" s="9">
        <v>0</v>
      </c>
      <c r="L20" s="10" t="s">
        <v>546</v>
      </c>
    </row>
    <row r="21" spans="1:12" ht="156.75" customHeight="1">
      <c r="A21" s="9" t="s">
        <v>547</v>
      </c>
      <c r="B21" s="9" t="s">
        <v>548</v>
      </c>
      <c r="C21" s="9" t="s">
        <v>549</v>
      </c>
      <c r="D21" s="9" t="s">
        <v>550</v>
      </c>
      <c r="E21" s="9" t="s">
        <v>551</v>
      </c>
      <c r="F21" s="9" t="s">
        <v>552</v>
      </c>
      <c r="G21" s="10" t="s">
        <v>529</v>
      </c>
      <c r="H21" s="10" t="s">
        <v>530</v>
      </c>
      <c r="I21" s="9">
        <v>0</v>
      </c>
      <c r="J21" s="9">
        <v>0</v>
      </c>
      <c r="K21" s="9">
        <v>0</v>
      </c>
      <c r="L21" s="10" t="s">
        <v>68</v>
      </c>
    </row>
    <row r="22" spans="1:12" ht="156.75" customHeight="1">
      <c r="A22" s="9" t="s">
        <v>69</v>
      </c>
      <c r="B22" s="9" t="s">
        <v>548</v>
      </c>
      <c r="C22" s="9" t="s">
        <v>549</v>
      </c>
      <c r="D22" s="9" t="s">
        <v>550</v>
      </c>
      <c r="E22" s="9" t="s">
        <v>551</v>
      </c>
      <c r="F22" s="9" t="s">
        <v>552</v>
      </c>
      <c r="G22" s="10" t="s">
        <v>529</v>
      </c>
      <c r="H22" s="10" t="s">
        <v>533</v>
      </c>
      <c r="I22" s="9">
        <v>0</v>
      </c>
      <c r="J22" s="9">
        <v>0</v>
      </c>
      <c r="K22" s="9">
        <v>0</v>
      </c>
      <c r="L22" s="10" t="s">
        <v>70</v>
      </c>
    </row>
    <row r="23" spans="1:12" ht="156.75" customHeight="1">
      <c r="A23" s="9" t="s">
        <v>71</v>
      </c>
      <c r="B23" s="9" t="s">
        <v>548</v>
      </c>
      <c r="C23" s="9" t="s">
        <v>549</v>
      </c>
      <c r="D23" s="9" t="s">
        <v>550</v>
      </c>
      <c r="E23" s="9" t="s">
        <v>551</v>
      </c>
      <c r="F23" s="9" t="s">
        <v>552</v>
      </c>
      <c r="G23" s="10" t="s">
        <v>529</v>
      </c>
      <c r="H23" s="10" t="s">
        <v>536</v>
      </c>
      <c r="I23" s="9">
        <v>0</v>
      </c>
      <c r="J23" s="9">
        <v>0</v>
      </c>
      <c r="K23" s="9">
        <v>0</v>
      </c>
      <c r="L23" s="10" t="s">
        <v>72</v>
      </c>
    </row>
    <row r="24" spans="1:12" ht="134.25" customHeight="1">
      <c r="A24" s="9" t="s">
        <v>73</v>
      </c>
      <c r="B24" s="9" t="s">
        <v>548</v>
      </c>
      <c r="C24" s="9" t="s">
        <v>549</v>
      </c>
      <c r="D24" s="9" t="s">
        <v>550</v>
      </c>
      <c r="E24" s="9" t="s">
        <v>551</v>
      </c>
      <c r="F24" s="9" t="s">
        <v>552</v>
      </c>
      <c r="G24" s="10" t="s">
        <v>529</v>
      </c>
      <c r="H24" s="10" t="s">
        <v>539</v>
      </c>
      <c r="I24" s="9">
        <v>0</v>
      </c>
      <c r="J24" s="9">
        <v>0</v>
      </c>
      <c r="K24" s="9">
        <v>0</v>
      </c>
      <c r="L24" s="10" t="s">
        <v>74</v>
      </c>
    </row>
    <row r="25" spans="1:12" ht="145.5" customHeight="1">
      <c r="A25" s="9" t="s">
        <v>75</v>
      </c>
      <c r="B25" s="9" t="s">
        <v>548</v>
      </c>
      <c r="C25" s="9" t="s">
        <v>549</v>
      </c>
      <c r="D25" s="9" t="s">
        <v>550</v>
      </c>
      <c r="E25" s="9" t="s">
        <v>551</v>
      </c>
      <c r="F25" s="9" t="s">
        <v>552</v>
      </c>
      <c r="G25" s="10" t="s">
        <v>529</v>
      </c>
      <c r="H25" s="10" t="s">
        <v>542</v>
      </c>
      <c r="I25" s="9">
        <v>0</v>
      </c>
      <c r="J25" s="9">
        <v>0</v>
      </c>
      <c r="K25" s="9">
        <v>0</v>
      </c>
      <c r="L25" s="10" t="s">
        <v>364</v>
      </c>
    </row>
    <row r="26" spans="1:12" ht="134.25" customHeight="1">
      <c r="A26" s="9" t="s">
        <v>365</v>
      </c>
      <c r="B26" s="9" t="s">
        <v>548</v>
      </c>
      <c r="C26" s="9" t="s">
        <v>549</v>
      </c>
      <c r="D26" s="9" t="s">
        <v>550</v>
      </c>
      <c r="E26" s="9" t="s">
        <v>551</v>
      </c>
      <c r="F26" s="9" t="s">
        <v>552</v>
      </c>
      <c r="G26" s="10" t="s">
        <v>529</v>
      </c>
      <c r="H26" s="10" t="s">
        <v>545</v>
      </c>
      <c r="I26" s="9">
        <v>0</v>
      </c>
      <c r="J26" s="9">
        <v>0</v>
      </c>
      <c r="K26" s="9">
        <v>0</v>
      </c>
      <c r="L26" s="10" t="s">
        <v>14</v>
      </c>
    </row>
    <row r="27" spans="1:12" ht="134.25" customHeight="1">
      <c r="A27" s="9" t="s">
        <v>41</v>
      </c>
      <c r="B27" s="9" t="s">
        <v>548</v>
      </c>
      <c r="C27" s="9" t="s">
        <v>549</v>
      </c>
      <c r="D27" s="9" t="s">
        <v>550</v>
      </c>
      <c r="E27" s="9" t="s">
        <v>551</v>
      </c>
      <c r="F27" s="9" t="s">
        <v>552</v>
      </c>
      <c r="G27" s="10" t="s">
        <v>529</v>
      </c>
      <c r="H27" s="10" t="s">
        <v>193</v>
      </c>
      <c r="I27" s="9">
        <v>0</v>
      </c>
      <c r="J27" s="9">
        <v>0</v>
      </c>
      <c r="K27" s="9">
        <v>0</v>
      </c>
      <c r="L27" s="10" t="s">
        <v>91</v>
      </c>
    </row>
    <row r="28" spans="1:12" ht="134.25" customHeight="1">
      <c r="A28" s="9" t="s">
        <v>265</v>
      </c>
      <c r="B28" s="9" t="s">
        <v>548</v>
      </c>
      <c r="C28" s="9" t="s">
        <v>549</v>
      </c>
      <c r="D28" s="9" t="s">
        <v>550</v>
      </c>
      <c r="E28" s="9" t="s">
        <v>551</v>
      </c>
      <c r="F28" s="9" t="s">
        <v>552</v>
      </c>
      <c r="G28" s="10" t="s">
        <v>529</v>
      </c>
      <c r="H28" s="10" t="s">
        <v>264</v>
      </c>
      <c r="I28" s="9">
        <v>0</v>
      </c>
      <c r="J28" s="9">
        <v>0</v>
      </c>
      <c r="K28" s="9">
        <v>0</v>
      </c>
      <c r="L28" s="10" t="s">
        <v>720</v>
      </c>
    </row>
    <row r="29" spans="1:12" ht="134.25" customHeight="1">
      <c r="A29" s="9" t="s">
        <v>555</v>
      </c>
      <c r="B29" s="9" t="s">
        <v>548</v>
      </c>
      <c r="C29" s="9" t="s">
        <v>549</v>
      </c>
      <c r="D29" s="9" t="s">
        <v>550</v>
      </c>
      <c r="E29" s="9" t="s">
        <v>551</v>
      </c>
      <c r="F29" s="9" t="s">
        <v>552</v>
      </c>
      <c r="G29" s="10" t="s">
        <v>529</v>
      </c>
      <c r="H29" s="10" t="s">
        <v>554</v>
      </c>
      <c r="I29" s="9">
        <v>0</v>
      </c>
      <c r="J29" s="9">
        <v>0</v>
      </c>
      <c r="K29" s="9">
        <v>0</v>
      </c>
      <c r="L29" s="10" t="s">
        <v>112</v>
      </c>
    </row>
    <row r="30" spans="1:12" ht="134.25" customHeight="1">
      <c r="A30" s="9" t="s">
        <v>771</v>
      </c>
      <c r="B30" s="9" t="s">
        <v>548</v>
      </c>
      <c r="C30" s="9" t="s">
        <v>549</v>
      </c>
      <c r="D30" s="9" t="s">
        <v>550</v>
      </c>
      <c r="E30" s="9" t="s">
        <v>551</v>
      </c>
      <c r="F30" s="9" t="s">
        <v>552</v>
      </c>
      <c r="G30" s="10" t="s">
        <v>529</v>
      </c>
      <c r="H30" s="10" t="s">
        <v>770</v>
      </c>
      <c r="I30" s="9">
        <v>0</v>
      </c>
      <c r="J30" s="9">
        <v>0</v>
      </c>
      <c r="K30" s="9">
        <v>0</v>
      </c>
      <c r="L30" s="10" t="s">
        <v>303</v>
      </c>
    </row>
    <row r="31" spans="1:12" ht="134.25" customHeight="1">
      <c r="A31" s="9" t="s">
        <v>381</v>
      </c>
      <c r="B31" s="9" t="s">
        <v>548</v>
      </c>
      <c r="C31" s="9" t="s">
        <v>549</v>
      </c>
      <c r="D31" s="9" t="s">
        <v>550</v>
      </c>
      <c r="E31" s="9" t="s">
        <v>551</v>
      </c>
      <c r="F31" s="9" t="s">
        <v>552</v>
      </c>
      <c r="G31" s="10" t="s">
        <v>529</v>
      </c>
      <c r="H31" s="10" t="s">
        <v>380</v>
      </c>
      <c r="I31" s="9">
        <v>0</v>
      </c>
      <c r="J31" s="9">
        <v>0</v>
      </c>
      <c r="K31" s="9">
        <v>0</v>
      </c>
      <c r="L31" s="10" t="s">
        <v>714</v>
      </c>
    </row>
    <row r="32" spans="1:12" ht="141" customHeight="1">
      <c r="A32" s="9" t="s">
        <v>473</v>
      </c>
      <c r="B32" s="9" t="s">
        <v>548</v>
      </c>
      <c r="C32" s="9" t="s">
        <v>549</v>
      </c>
      <c r="D32" s="9" t="s">
        <v>550</v>
      </c>
      <c r="E32" s="9" t="s">
        <v>551</v>
      </c>
      <c r="F32" s="9" t="s">
        <v>552</v>
      </c>
      <c r="G32" s="10" t="s">
        <v>529</v>
      </c>
      <c r="H32" s="10" t="s">
        <v>472</v>
      </c>
      <c r="I32" s="9">
        <v>0</v>
      </c>
      <c r="J32" s="9">
        <v>0</v>
      </c>
      <c r="K32" s="9">
        <v>0</v>
      </c>
      <c r="L32" s="10" t="s">
        <v>366</v>
      </c>
    </row>
    <row r="33" spans="1:12" ht="12.75" customHeight="1">
      <c r="A33" s="46" t="s">
        <v>367</v>
      </c>
      <c r="B33" s="46"/>
      <c r="C33" s="46"/>
      <c r="D33" s="46"/>
      <c r="E33" s="46"/>
      <c r="F33" s="46"/>
      <c r="G33" s="46"/>
      <c r="H33" s="46"/>
      <c r="I33" s="46"/>
      <c r="J33" s="46"/>
      <c r="K33" s="46"/>
      <c r="L33" s="46"/>
    </row>
    <row r="34" spans="1:12" ht="135.75" customHeight="1">
      <c r="A34" s="9" t="s">
        <v>368</v>
      </c>
      <c r="B34" s="9" t="s">
        <v>677</v>
      </c>
      <c r="C34" s="9" t="s">
        <v>591</v>
      </c>
      <c r="D34" s="9" t="s">
        <v>592</v>
      </c>
      <c r="E34" s="9" t="s">
        <v>593</v>
      </c>
      <c r="F34" s="9" t="s">
        <v>594</v>
      </c>
      <c r="G34" s="10" t="s">
        <v>529</v>
      </c>
      <c r="H34" s="10" t="s">
        <v>530</v>
      </c>
      <c r="I34" s="22">
        <v>2091.6</v>
      </c>
      <c r="J34" s="22">
        <v>149.8</v>
      </c>
      <c r="K34" s="22">
        <f aca="true" t="shared" si="0" ref="K34:K45">J34-I34</f>
        <v>-1941.8</v>
      </c>
      <c r="L34" s="9" t="s">
        <v>595</v>
      </c>
    </row>
    <row r="35" spans="1:12" ht="135.75" customHeight="1">
      <c r="A35" s="9" t="s">
        <v>596</v>
      </c>
      <c r="B35" s="9" t="s">
        <v>677</v>
      </c>
      <c r="C35" s="9" t="s">
        <v>591</v>
      </c>
      <c r="D35" s="9" t="s">
        <v>592</v>
      </c>
      <c r="E35" s="9" t="s">
        <v>593</v>
      </c>
      <c r="F35" s="9" t="s">
        <v>594</v>
      </c>
      <c r="G35" s="10" t="s">
        <v>529</v>
      </c>
      <c r="H35" s="10" t="s">
        <v>533</v>
      </c>
      <c r="I35" s="22">
        <v>2091.6</v>
      </c>
      <c r="J35" s="22">
        <v>303.9</v>
      </c>
      <c r="K35" s="22">
        <f t="shared" si="0"/>
        <v>-1787.6999999999998</v>
      </c>
      <c r="L35" s="9" t="s">
        <v>595</v>
      </c>
    </row>
    <row r="36" spans="1:12" ht="135.75" customHeight="1">
      <c r="A36" s="9" t="s">
        <v>597</v>
      </c>
      <c r="B36" s="9" t="s">
        <v>677</v>
      </c>
      <c r="C36" s="9" t="s">
        <v>591</v>
      </c>
      <c r="D36" s="9" t="s">
        <v>592</v>
      </c>
      <c r="E36" s="9" t="s">
        <v>593</v>
      </c>
      <c r="F36" s="9" t="s">
        <v>594</v>
      </c>
      <c r="G36" s="10" t="s">
        <v>529</v>
      </c>
      <c r="H36" s="10" t="s">
        <v>536</v>
      </c>
      <c r="I36" s="22">
        <v>2091.6</v>
      </c>
      <c r="J36" s="22">
        <v>454.1</v>
      </c>
      <c r="K36" s="22">
        <f t="shared" si="0"/>
        <v>-1637.5</v>
      </c>
      <c r="L36" s="9" t="s">
        <v>595</v>
      </c>
    </row>
    <row r="37" spans="1:12" ht="135.75" customHeight="1">
      <c r="A37" s="9" t="s">
        <v>598</v>
      </c>
      <c r="B37" s="9" t="s">
        <v>677</v>
      </c>
      <c r="C37" s="9" t="s">
        <v>591</v>
      </c>
      <c r="D37" s="9" t="s">
        <v>592</v>
      </c>
      <c r="E37" s="9" t="s">
        <v>593</v>
      </c>
      <c r="F37" s="9" t="s">
        <v>594</v>
      </c>
      <c r="G37" s="10" t="s">
        <v>529</v>
      </c>
      <c r="H37" s="10" t="s">
        <v>539</v>
      </c>
      <c r="I37" s="22">
        <v>2091.6</v>
      </c>
      <c r="J37" s="22">
        <v>605.8</v>
      </c>
      <c r="K37" s="22">
        <f t="shared" si="0"/>
        <v>-1485.8</v>
      </c>
      <c r="L37" s="9" t="s">
        <v>595</v>
      </c>
    </row>
    <row r="38" spans="1:12" ht="135.75" customHeight="1">
      <c r="A38" s="9" t="s">
        <v>599</v>
      </c>
      <c r="B38" s="9" t="s">
        <v>677</v>
      </c>
      <c r="C38" s="9" t="s">
        <v>591</v>
      </c>
      <c r="D38" s="9" t="s">
        <v>592</v>
      </c>
      <c r="E38" s="9" t="s">
        <v>593</v>
      </c>
      <c r="F38" s="9" t="s">
        <v>594</v>
      </c>
      <c r="G38" s="10" t="s">
        <v>529</v>
      </c>
      <c r="H38" s="10" t="s">
        <v>542</v>
      </c>
      <c r="I38" s="22">
        <v>2091.6</v>
      </c>
      <c r="J38" s="22">
        <v>756.7</v>
      </c>
      <c r="K38" s="22">
        <f t="shared" si="0"/>
        <v>-1334.8999999999999</v>
      </c>
      <c r="L38" s="9" t="s">
        <v>595</v>
      </c>
    </row>
    <row r="39" spans="1:12" ht="135.75" customHeight="1">
      <c r="A39" s="9" t="s">
        <v>600</v>
      </c>
      <c r="B39" s="9" t="s">
        <v>677</v>
      </c>
      <c r="C39" s="9" t="s">
        <v>591</v>
      </c>
      <c r="D39" s="9" t="s">
        <v>592</v>
      </c>
      <c r="E39" s="9" t="s">
        <v>593</v>
      </c>
      <c r="F39" s="9" t="s">
        <v>594</v>
      </c>
      <c r="G39" s="10" t="s">
        <v>529</v>
      </c>
      <c r="H39" s="10" t="s">
        <v>545</v>
      </c>
      <c r="I39" s="22">
        <v>2091.6</v>
      </c>
      <c r="J39" s="22">
        <v>995.1</v>
      </c>
      <c r="K39" s="22">
        <f aca="true" t="shared" si="1" ref="K39:K44">J39-I39</f>
        <v>-1096.5</v>
      </c>
      <c r="L39" s="9" t="s">
        <v>595</v>
      </c>
    </row>
    <row r="40" spans="1:12" ht="135.75" customHeight="1">
      <c r="A40" s="9" t="s">
        <v>42</v>
      </c>
      <c r="B40" s="9" t="s">
        <v>677</v>
      </c>
      <c r="C40" s="9" t="s">
        <v>591</v>
      </c>
      <c r="D40" s="9" t="s">
        <v>592</v>
      </c>
      <c r="E40" s="9" t="s">
        <v>593</v>
      </c>
      <c r="F40" s="9" t="s">
        <v>594</v>
      </c>
      <c r="G40" s="10" t="s">
        <v>529</v>
      </c>
      <c r="H40" s="10" t="s">
        <v>193</v>
      </c>
      <c r="I40" s="22">
        <v>2091.6</v>
      </c>
      <c r="J40" s="22">
        <v>1083.9</v>
      </c>
      <c r="K40" s="22">
        <f t="shared" si="1"/>
        <v>-1007.6999999999998</v>
      </c>
      <c r="L40" s="9" t="s">
        <v>595</v>
      </c>
    </row>
    <row r="41" spans="1:12" ht="135.75" customHeight="1">
      <c r="A41" s="9" t="s">
        <v>266</v>
      </c>
      <c r="B41" s="9" t="s">
        <v>677</v>
      </c>
      <c r="C41" s="9" t="s">
        <v>591</v>
      </c>
      <c r="D41" s="9" t="s">
        <v>592</v>
      </c>
      <c r="E41" s="9" t="s">
        <v>593</v>
      </c>
      <c r="F41" s="9" t="s">
        <v>594</v>
      </c>
      <c r="G41" s="10" t="s">
        <v>529</v>
      </c>
      <c r="H41" s="10" t="s">
        <v>264</v>
      </c>
      <c r="I41" s="22">
        <v>2091.6</v>
      </c>
      <c r="J41" s="22">
        <v>1179.4</v>
      </c>
      <c r="K41" s="22">
        <f t="shared" si="1"/>
        <v>-912.1999999999998</v>
      </c>
      <c r="L41" s="9" t="s">
        <v>595</v>
      </c>
    </row>
    <row r="42" spans="1:12" ht="135.75" customHeight="1">
      <c r="A42" s="9" t="s">
        <v>556</v>
      </c>
      <c r="B42" s="9" t="s">
        <v>583</v>
      </c>
      <c r="C42" s="9" t="s">
        <v>591</v>
      </c>
      <c r="D42" s="9" t="s">
        <v>592</v>
      </c>
      <c r="E42" s="9" t="s">
        <v>585</v>
      </c>
      <c r="F42" s="9" t="s">
        <v>594</v>
      </c>
      <c r="G42" s="10" t="s">
        <v>529</v>
      </c>
      <c r="H42" s="10" t="s">
        <v>554</v>
      </c>
      <c r="I42" s="22">
        <v>2091.6</v>
      </c>
      <c r="J42" s="22">
        <v>1317</v>
      </c>
      <c r="K42" s="22">
        <f t="shared" si="1"/>
        <v>-774.5999999999999</v>
      </c>
      <c r="L42" s="9" t="s">
        <v>595</v>
      </c>
    </row>
    <row r="43" spans="1:12" ht="135.75" customHeight="1">
      <c r="A43" s="9" t="s">
        <v>772</v>
      </c>
      <c r="B43" s="9" t="s">
        <v>583</v>
      </c>
      <c r="C43" s="9" t="s">
        <v>591</v>
      </c>
      <c r="D43" s="9" t="s">
        <v>592</v>
      </c>
      <c r="E43" s="9" t="s">
        <v>585</v>
      </c>
      <c r="F43" s="9" t="s">
        <v>594</v>
      </c>
      <c r="G43" s="10" t="s">
        <v>529</v>
      </c>
      <c r="H43" s="10" t="s">
        <v>770</v>
      </c>
      <c r="I43" s="22">
        <v>1950.5</v>
      </c>
      <c r="J43" s="22">
        <v>1457.9</v>
      </c>
      <c r="K43" s="22">
        <f t="shared" si="1"/>
        <v>-492.5999999999999</v>
      </c>
      <c r="L43" s="9" t="s">
        <v>595</v>
      </c>
    </row>
    <row r="44" spans="1:12" ht="135.75" customHeight="1">
      <c r="A44" s="9" t="s">
        <v>382</v>
      </c>
      <c r="B44" s="9" t="s">
        <v>583</v>
      </c>
      <c r="C44" s="9" t="s">
        <v>591</v>
      </c>
      <c r="D44" s="9" t="s">
        <v>592</v>
      </c>
      <c r="E44" s="9" t="s">
        <v>585</v>
      </c>
      <c r="F44" s="9" t="s">
        <v>594</v>
      </c>
      <c r="G44" s="10" t="s">
        <v>529</v>
      </c>
      <c r="H44" s="10" t="s">
        <v>380</v>
      </c>
      <c r="I44" s="22">
        <v>1950.5</v>
      </c>
      <c r="J44" s="22">
        <v>1617.9</v>
      </c>
      <c r="K44" s="22">
        <f t="shared" si="1"/>
        <v>-332.5999999999999</v>
      </c>
      <c r="L44" s="9" t="s">
        <v>595</v>
      </c>
    </row>
    <row r="45" spans="1:12" ht="141" customHeight="1">
      <c r="A45" s="9" t="s">
        <v>474</v>
      </c>
      <c r="B45" s="9" t="s">
        <v>583</v>
      </c>
      <c r="C45" s="9" t="s">
        <v>591</v>
      </c>
      <c r="D45" s="9" t="s">
        <v>592</v>
      </c>
      <c r="E45" s="9" t="s">
        <v>585</v>
      </c>
      <c r="F45" s="9" t="s">
        <v>594</v>
      </c>
      <c r="G45" s="10" t="s">
        <v>529</v>
      </c>
      <c r="H45" s="10" t="s">
        <v>472</v>
      </c>
      <c r="I45" s="22">
        <v>1950.5</v>
      </c>
      <c r="J45" s="22">
        <v>1840.2</v>
      </c>
      <c r="K45" s="22">
        <f t="shared" si="0"/>
        <v>-110.29999999999995</v>
      </c>
      <c r="L45" s="9" t="s">
        <v>514</v>
      </c>
    </row>
    <row r="46" spans="1:12" ht="12.75" customHeight="1">
      <c r="A46" s="46" t="s">
        <v>601</v>
      </c>
      <c r="B46" s="46"/>
      <c r="C46" s="46"/>
      <c r="D46" s="46"/>
      <c r="E46" s="46"/>
      <c r="F46" s="46"/>
      <c r="G46" s="46"/>
      <c r="H46" s="46"/>
      <c r="I46" s="46"/>
      <c r="J46" s="46"/>
      <c r="K46" s="46"/>
      <c r="L46" s="46"/>
    </row>
    <row r="47" spans="1:12" ht="142.5" customHeight="1">
      <c r="A47" s="9" t="s">
        <v>602</v>
      </c>
      <c r="B47" s="9" t="s">
        <v>677</v>
      </c>
      <c r="C47" s="9" t="s">
        <v>591</v>
      </c>
      <c r="D47" s="9" t="s">
        <v>592</v>
      </c>
      <c r="E47" s="9" t="s">
        <v>603</v>
      </c>
      <c r="F47" s="9" t="s">
        <v>594</v>
      </c>
      <c r="G47" s="10" t="s">
        <v>529</v>
      </c>
      <c r="H47" s="10" t="s">
        <v>530</v>
      </c>
      <c r="I47" s="22">
        <v>956.3</v>
      </c>
      <c r="J47" s="22">
        <v>69.8</v>
      </c>
      <c r="K47" s="22">
        <f aca="true" t="shared" si="2" ref="K47:K58">J47-I47</f>
        <v>-886.5</v>
      </c>
      <c r="L47" s="9" t="s">
        <v>595</v>
      </c>
    </row>
    <row r="48" spans="1:12" ht="142.5" customHeight="1">
      <c r="A48" s="9" t="s">
        <v>604</v>
      </c>
      <c r="B48" s="9" t="s">
        <v>677</v>
      </c>
      <c r="C48" s="9" t="s">
        <v>591</v>
      </c>
      <c r="D48" s="9" t="s">
        <v>592</v>
      </c>
      <c r="E48" s="9" t="s">
        <v>603</v>
      </c>
      <c r="F48" s="9" t="s">
        <v>594</v>
      </c>
      <c r="G48" s="10" t="s">
        <v>529</v>
      </c>
      <c r="H48" s="10" t="s">
        <v>533</v>
      </c>
      <c r="I48" s="22">
        <v>956.3</v>
      </c>
      <c r="J48" s="22">
        <v>141.9</v>
      </c>
      <c r="K48" s="22">
        <f t="shared" si="2"/>
        <v>-814.4</v>
      </c>
      <c r="L48" s="9" t="s">
        <v>595</v>
      </c>
    </row>
    <row r="49" spans="1:12" ht="142.5" customHeight="1">
      <c r="A49" s="9" t="s">
        <v>605</v>
      </c>
      <c r="B49" s="9" t="s">
        <v>677</v>
      </c>
      <c r="C49" s="9" t="s">
        <v>591</v>
      </c>
      <c r="D49" s="9" t="s">
        <v>592</v>
      </c>
      <c r="E49" s="9" t="s">
        <v>603</v>
      </c>
      <c r="F49" s="9" t="s">
        <v>594</v>
      </c>
      <c r="G49" s="10" t="s">
        <v>529</v>
      </c>
      <c r="H49" s="10" t="s">
        <v>536</v>
      </c>
      <c r="I49" s="22">
        <v>956.3</v>
      </c>
      <c r="J49" s="22">
        <v>211.2</v>
      </c>
      <c r="K49" s="22">
        <f t="shared" si="2"/>
        <v>-745.0999999999999</v>
      </c>
      <c r="L49" s="9" t="s">
        <v>595</v>
      </c>
    </row>
    <row r="50" spans="1:12" ht="142.5" customHeight="1">
      <c r="A50" s="9" t="s">
        <v>606</v>
      </c>
      <c r="B50" s="9" t="s">
        <v>677</v>
      </c>
      <c r="C50" s="9" t="s">
        <v>591</v>
      </c>
      <c r="D50" s="9" t="s">
        <v>592</v>
      </c>
      <c r="E50" s="9" t="s">
        <v>603</v>
      </c>
      <c r="F50" s="9" t="s">
        <v>594</v>
      </c>
      <c r="G50" s="10" t="s">
        <v>529</v>
      </c>
      <c r="H50" s="10" t="s">
        <v>539</v>
      </c>
      <c r="I50" s="22">
        <v>956.3</v>
      </c>
      <c r="J50" s="22">
        <v>281.8</v>
      </c>
      <c r="K50" s="22">
        <f t="shared" si="2"/>
        <v>-674.5</v>
      </c>
      <c r="L50" s="9" t="s">
        <v>595</v>
      </c>
    </row>
    <row r="51" spans="1:12" ht="142.5" customHeight="1">
      <c r="A51" s="9" t="s">
        <v>607</v>
      </c>
      <c r="B51" s="9" t="s">
        <v>677</v>
      </c>
      <c r="C51" s="9" t="s">
        <v>591</v>
      </c>
      <c r="D51" s="9" t="s">
        <v>592</v>
      </c>
      <c r="E51" s="9" t="s">
        <v>603</v>
      </c>
      <c r="F51" s="9" t="s">
        <v>594</v>
      </c>
      <c r="G51" s="10" t="s">
        <v>529</v>
      </c>
      <c r="H51" s="10" t="s">
        <v>542</v>
      </c>
      <c r="I51" s="22">
        <v>956.3</v>
      </c>
      <c r="J51" s="22">
        <v>354.1</v>
      </c>
      <c r="K51" s="22">
        <f t="shared" si="2"/>
        <v>-602.1999999999999</v>
      </c>
      <c r="L51" s="9" t="s">
        <v>595</v>
      </c>
    </row>
    <row r="52" spans="1:12" ht="142.5" customHeight="1">
      <c r="A52" s="9" t="s">
        <v>608</v>
      </c>
      <c r="B52" s="9" t="s">
        <v>677</v>
      </c>
      <c r="C52" s="9" t="s">
        <v>591</v>
      </c>
      <c r="D52" s="9" t="s">
        <v>592</v>
      </c>
      <c r="E52" s="9" t="s">
        <v>603</v>
      </c>
      <c r="F52" s="9" t="s">
        <v>594</v>
      </c>
      <c r="G52" s="10" t="s">
        <v>529</v>
      </c>
      <c r="H52" s="10" t="s">
        <v>545</v>
      </c>
      <c r="I52" s="22">
        <v>956.3</v>
      </c>
      <c r="J52" s="22">
        <v>435.4</v>
      </c>
      <c r="K52" s="22">
        <f aca="true" t="shared" si="3" ref="K52:K57">J52-I52</f>
        <v>-520.9</v>
      </c>
      <c r="L52" s="9" t="s">
        <v>595</v>
      </c>
    </row>
    <row r="53" spans="1:12" ht="142.5" customHeight="1">
      <c r="A53" s="9" t="s">
        <v>43</v>
      </c>
      <c r="B53" s="9" t="s">
        <v>677</v>
      </c>
      <c r="C53" s="9" t="s">
        <v>591</v>
      </c>
      <c r="D53" s="9" t="s">
        <v>592</v>
      </c>
      <c r="E53" s="9" t="s">
        <v>603</v>
      </c>
      <c r="F53" s="9" t="s">
        <v>594</v>
      </c>
      <c r="G53" s="10" t="s">
        <v>529</v>
      </c>
      <c r="H53" s="10" t="s">
        <v>193</v>
      </c>
      <c r="I53" s="22">
        <v>956.3</v>
      </c>
      <c r="J53" s="22">
        <v>498.6</v>
      </c>
      <c r="K53" s="22">
        <f t="shared" si="3"/>
        <v>-457.69999999999993</v>
      </c>
      <c r="L53" s="9" t="s">
        <v>595</v>
      </c>
    </row>
    <row r="54" spans="1:12" ht="142.5" customHeight="1">
      <c r="A54" s="9" t="s">
        <v>267</v>
      </c>
      <c r="B54" s="9" t="s">
        <v>677</v>
      </c>
      <c r="C54" s="9" t="s">
        <v>591</v>
      </c>
      <c r="D54" s="9" t="s">
        <v>592</v>
      </c>
      <c r="E54" s="9" t="s">
        <v>603</v>
      </c>
      <c r="F54" s="9" t="s">
        <v>594</v>
      </c>
      <c r="G54" s="10" t="s">
        <v>529</v>
      </c>
      <c r="H54" s="10" t="s">
        <v>264</v>
      </c>
      <c r="I54" s="22">
        <v>956.3</v>
      </c>
      <c r="J54" s="22">
        <v>549.4</v>
      </c>
      <c r="K54" s="22">
        <f t="shared" si="3"/>
        <v>-406.9</v>
      </c>
      <c r="L54" s="9" t="s">
        <v>595</v>
      </c>
    </row>
    <row r="55" spans="1:12" ht="142.5" customHeight="1">
      <c r="A55" s="9" t="s">
        <v>557</v>
      </c>
      <c r="B55" s="9" t="s">
        <v>583</v>
      </c>
      <c r="C55" s="9" t="s">
        <v>591</v>
      </c>
      <c r="D55" s="9" t="s">
        <v>592</v>
      </c>
      <c r="E55" s="9" t="s">
        <v>584</v>
      </c>
      <c r="F55" s="9" t="s">
        <v>594</v>
      </c>
      <c r="G55" s="10" t="s">
        <v>529</v>
      </c>
      <c r="H55" s="10" t="s">
        <v>554</v>
      </c>
      <c r="I55" s="22">
        <v>956.3</v>
      </c>
      <c r="J55" s="22">
        <v>617.1</v>
      </c>
      <c r="K55" s="22">
        <f t="shared" si="3"/>
        <v>-339.19999999999993</v>
      </c>
      <c r="L55" s="9" t="s">
        <v>595</v>
      </c>
    </row>
    <row r="56" spans="1:12" ht="142.5" customHeight="1">
      <c r="A56" s="9" t="s">
        <v>773</v>
      </c>
      <c r="B56" s="9" t="s">
        <v>583</v>
      </c>
      <c r="C56" s="9" t="s">
        <v>591</v>
      </c>
      <c r="D56" s="9" t="s">
        <v>592</v>
      </c>
      <c r="E56" s="9" t="s">
        <v>584</v>
      </c>
      <c r="F56" s="9" t="s">
        <v>594</v>
      </c>
      <c r="G56" s="10" t="s">
        <v>529</v>
      </c>
      <c r="H56" s="10" t="s">
        <v>770</v>
      </c>
      <c r="I56" s="22">
        <v>922.7</v>
      </c>
      <c r="J56" s="22">
        <v>685</v>
      </c>
      <c r="K56" s="22">
        <f t="shared" si="3"/>
        <v>-237.70000000000005</v>
      </c>
      <c r="L56" s="9" t="s">
        <v>595</v>
      </c>
    </row>
    <row r="57" spans="1:12" ht="142.5" customHeight="1">
      <c r="A57" s="9" t="s">
        <v>383</v>
      </c>
      <c r="B57" s="9" t="s">
        <v>583</v>
      </c>
      <c r="C57" s="9" t="s">
        <v>591</v>
      </c>
      <c r="D57" s="9" t="s">
        <v>592</v>
      </c>
      <c r="E57" s="9" t="s">
        <v>584</v>
      </c>
      <c r="F57" s="9" t="s">
        <v>594</v>
      </c>
      <c r="G57" s="10" t="s">
        <v>529</v>
      </c>
      <c r="H57" s="10" t="s">
        <v>380</v>
      </c>
      <c r="I57" s="22">
        <v>922.7</v>
      </c>
      <c r="J57" s="22">
        <v>758.4</v>
      </c>
      <c r="K57" s="22">
        <f t="shared" si="3"/>
        <v>-164.30000000000007</v>
      </c>
      <c r="L57" s="9" t="s">
        <v>595</v>
      </c>
    </row>
    <row r="58" spans="1:12" ht="142.5" customHeight="1">
      <c r="A58" s="9" t="s">
        <v>475</v>
      </c>
      <c r="B58" s="9" t="s">
        <v>583</v>
      </c>
      <c r="C58" s="9" t="s">
        <v>591</v>
      </c>
      <c r="D58" s="9" t="s">
        <v>592</v>
      </c>
      <c r="E58" s="9" t="s">
        <v>584</v>
      </c>
      <c r="F58" s="9" t="s">
        <v>594</v>
      </c>
      <c r="G58" s="10" t="s">
        <v>529</v>
      </c>
      <c r="H58" s="10" t="s">
        <v>472</v>
      </c>
      <c r="I58" s="22">
        <v>922.7</v>
      </c>
      <c r="J58" s="22">
        <v>866.5</v>
      </c>
      <c r="K58" s="22">
        <f t="shared" si="2"/>
        <v>-56.200000000000045</v>
      </c>
      <c r="L58" s="9" t="s">
        <v>514</v>
      </c>
    </row>
    <row r="59" spans="1:12" ht="12.75" customHeight="1">
      <c r="A59" s="46" t="s">
        <v>759</v>
      </c>
      <c r="B59" s="46"/>
      <c r="C59" s="46"/>
      <c r="D59" s="46"/>
      <c r="E59" s="46"/>
      <c r="F59" s="46"/>
      <c r="G59" s="46"/>
      <c r="H59" s="46"/>
      <c r="I59" s="46"/>
      <c r="J59" s="46"/>
      <c r="K59" s="46"/>
      <c r="L59" s="46"/>
    </row>
    <row r="60" spans="1:12" ht="152.25" customHeight="1">
      <c r="A60" s="9" t="s">
        <v>760</v>
      </c>
      <c r="B60" s="9" t="s">
        <v>677</v>
      </c>
      <c r="C60" s="9" t="s">
        <v>591</v>
      </c>
      <c r="D60" s="9" t="s">
        <v>761</v>
      </c>
      <c r="E60" s="23" t="s">
        <v>762</v>
      </c>
      <c r="F60" s="9" t="s">
        <v>763</v>
      </c>
      <c r="G60" s="10" t="s">
        <v>529</v>
      </c>
      <c r="H60" s="10" t="s">
        <v>530</v>
      </c>
      <c r="I60" s="22">
        <v>198.4</v>
      </c>
      <c r="J60" s="22">
        <v>15.8</v>
      </c>
      <c r="K60" s="22">
        <f aca="true" t="shared" si="4" ref="K60:K66">J60-I60</f>
        <v>-182.6</v>
      </c>
      <c r="L60" s="9" t="s">
        <v>595</v>
      </c>
    </row>
    <row r="61" spans="1:12" ht="152.25" customHeight="1">
      <c r="A61" s="9" t="s">
        <v>764</v>
      </c>
      <c r="B61" s="9" t="s">
        <v>677</v>
      </c>
      <c r="C61" s="9" t="s">
        <v>591</v>
      </c>
      <c r="D61" s="9" t="s">
        <v>761</v>
      </c>
      <c r="E61" s="23" t="s">
        <v>762</v>
      </c>
      <c r="F61" s="9" t="s">
        <v>763</v>
      </c>
      <c r="G61" s="10" t="s">
        <v>529</v>
      </c>
      <c r="H61" s="10" t="s">
        <v>533</v>
      </c>
      <c r="I61" s="22">
        <v>198.4</v>
      </c>
      <c r="J61" s="22">
        <v>31.15</v>
      </c>
      <c r="K61" s="22">
        <f t="shared" si="4"/>
        <v>-167.25</v>
      </c>
      <c r="L61" s="9" t="s">
        <v>595</v>
      </c>
    </row>
    <row r="62" spans="1:12" ht="152.25" customHeight="1">
      <c r="A62" s="9" t="s">
        <v>765</v>
      </c>
      <c r="B62" s="9" t="s">
        <v>677</v>
      </c>
      <c r="C62" s="9" t="s">
        <v>591</v>
      </c>
      <c r="D62" s="9" t="s">
        <v>761</v>
      </c>
      <c r="E62" s="23" t="s">
        <v>762</v>
      </c>
      <c r="F62" s="9" t="s">
        <v>763</v>
      </c>
      <c r="G62" s="10" t="s">
        <v>529</v>
      </c>
      <c r="H62" s="10" t="s">
        <v>536</v>
      </c>
      <c r="I62" s="22">
        <v>198.4</v>
      </c>
      <c r="J62" s="22">
        <v>48</v>
      </c>
      <c r="K62" s="22">
        <f t="shared" si="4"/>
        <v>-150.4</v>
      </c>
      <c r="L62" s="9" t="s">
        <v>595</v>
      </c>
    </row>
    <row r="63" spans="1:12" ht="150" customHeight="1">
      <c r="A63" s="9" t="s">
        <v>766</v>
      </c>
      <c r="B63" s="9" t="s">
        <v>677</v>
      </c>
      <c r="C63" s="9" t="s">
        <v>591</v>
      </c>
      <c r="D63" s="9" t="s">
        <v>761</v>
      </c>
      <c r="E63" s="23" t="s">
        <v>762</v>
      </c>
      <c r="F63" s="9" t="s">
        <v>763</v>
      </c>
      <c r="G63" s="10" t="s">
        <v>529</v>
      </c>
      <c r="H63" s="10" t="s">
        <v>539</v>
      </c>
      <c r="I63" s="22">
        <v>198.4</v>
      </c>
      <c r="J63" s="22">
        <v>64.8</v>
      </c>
      <c r="K63" s="22">
        <f t="shared" si="4"/>
        <v>-133.60000000000002</v>
      </c>
      <c r="L63" s="9" t="s">
        <v>595</v>
      </c>
    </row>
    <row r="64" spans="1:12" ht="150" customHeight="1">
      <c r="A64" s="9" t="s">
        <v>767</v>
      </c>
      <c r="B64" s="9" t="s">
        <v>677</v>
      </c>
      <c r="C64" s="9" t="s">
        <v>591</v>
      </c>
      <c r="D64" s="9" t="s">
        <v>761</v>
      </c>
      <c r="E64" s="23" t="s">
        <v>762</v>
      </c>
      <c r="F64" s="9" t="s">
        <v>763</v>
      </c>
      <c r="G64" s="10" t="s">
        <v>529</v>
      </c>
      <c r="H64" s="10" t="s">
        <v>542</v>
      </c>
      <c r="I64" s="22">
        <v>198.4</v>
      </c>
      <c r="J64" s="22">
        <v>81.8</v>
      </c>
      <c r="K64" s="22">
        <f t="shared" si="4"/>
        <v>-116.60000000000001</v>
      </c>
      <c r="L64" s="9" t="s">
        <v>595</v>
      </c>
    </row>
    <row r="65" spans="1:12" ht="150" customHeight="1">
      <c r="A65" s="9" t="s">
        <v>768</v>
      </c>
      <c r="B65" s="9" t="s">
        <v>677</v>
      </c>
      <c r="C65" s="9" t="s">
        <v>591</v>
      </c>
      <c r="D65" s="9" t="s">
        <v>761</v>
      </c>
      <c r="E65" s="23" t="s">
        <v>762</v>
      </c>
      <c r="F65" s="9" t="s">
        <v>763</v>
      </c>
      <c r="G65" s="10" t="s">
        <v>529</v>
      </c>
      <c r="H65" s="10" t="s">
        <v>545</v>
      </c>
      <c r="I65" s="22">
        <v>198.4</v>
      </c>
      <c r="J65" s="22">
        <v>119.8</v>
      </c>
      <c r="K65" s="22">
        <f>J65-I65</f>
        <v>-78.60000000000001</v>
      </c>
      <c r="L65" s="9" t="s">
        <v>595</v>
      </c>
    </row>
    <row r="66" spans="1:12" ht="150" customHeight="1">
      <c r="A66" s="9" t="s">
        <v>44</v>
      </c>
      <c r="B66" s="9" t="s">
        <v>677</v>
      </c>
      <c r="C66" s="9" t="s">
        <v>591</v>
      </c>
      <c r="D66" s="9" t="s">
        <v>761</v>
      </c>
      <c r="E66" s="23" t="s">
        <v>762</v>
      </c>
      <c r="F66" s="9" t="s">
        <v>763</v>
      </c>
      <c r="G66" s="10" t="s">
        <v>529</v>
      </c>
      <c r="H66" s="10" t="s">
        <v>193</v>
      </c>
      <c r="I66" s="22">
        <v>198.4</v>
      </c>
      <c r="J66" s="22">
        <v>125.9</v>
      </c>
      <c r="K66" s="22">
        <f t="shared" si="4"/>
        <v>-72.5</v>
      </c>
      <c r="L66" s="9" t="s">
        <v>595</v>
      </c>
    </row>
    <row r="67" spans="1:12" ht="150" customHeight="1">
      <c r="A67" s="9" t="s">
        <v>268</v>
      </c>
      <c r="B67" s="9" t="s">
        <v>677</v>
      </c>
      <c r="C67" s="9" t="s">
        <v>591</v>
      </c>
      <c r="D67" s="9" t="s">
        <v>761</v>
      </c>
      <c r="E67" s="23" t="s">
        <v>762</v>
      </c>
      <c r="F67" s="9" t="s">
        <v>763</v>
      </c>
      <c r="G67" s="10" t="s">
        <v>529</v>
      </c>
      <c r="H67" s="10" t="s">
        <v>264</v>
      </c>
      <c r="I67" s="22">
        <v>198.4</v>
      </c>
      <c r="J67" s="22">
        <v>133.1</v>
      </c>
      <c r="K67" s="22">
        <f>J67-I67</f>
        <v>-65.30000000000001</v>
      </c>
      <c r="L67" s="9" t="s">
        <v>595</v>
      </c>
    </row>
    <row r="68" spans="1:12" ht="150" customHeight="1">
      <c r="A68" s="9" t="s">
        <v>644</v>
      </c>
      <c r="B68" s="9" t="s">
        <v>583</v>
      </c>
      <c r="C68" s="9" t="s">
        <v>591</v>
      </c>
      <c r="D68" s="9" t="s">
        <v>761</v>
      </c>
      <c r="E68" s="23" t="s">
        <v>586</v>
      </c>
      <c r="F68" s="9" t="s">
        <v>763</v>
      </c>
      <c r="G68" s="10" t="s">
        <v>529</v>
      </c>
      <c r="H68" s="10" t="s">
        <v>554</v>
      </c>
      <c r="I68" s="22">
        <v>198.4</v>
      </c>
      <c r="J68" s="22">
        <v>148.3</v>
      </c>
      <c r="K68" s="22">
        <f>J68-I68</f>
        <v>-50.099999999999994</v>
      </c>
      <c r="L68" s="9" t="s">
        <v>595</v>
      </c>
    </row>
    <row r="69" spans="1:12" ht="150" customHeight="1">
      <c r="A69" s="9" t="s">
        <v>774</v>
      </c>
      <c r="B69" s="9" t="s">
        <v>583</v>
      </c>
      <c r="C69" s="9" t="s">
        <v>591</v>
      </c>
      <c r="D69" s="9" t="s">
        <v>761</v>
      </c>
      <c r="E69" s="23" t="s">
        <v>586</v>
      </c>
      <c r="F69" s="9" t="s">
        <v>763</v>
      </c>
      <c r="G69" s="10" t="s">
        <v>529</v>
      </c>
      <c r="H69" s="10" t="s">
        <v>770</v>
      </c>
      <c r="I69" s="22">
        <v>197.7</v>
      </c>
      <c r="J69" s="22">
        <v>162.5</v>
      </c>
      <c r="K69" s="22">
        <f>J69-I69</f>
        <v>-35.19999999999999</v>
      </c>
      <c r="L69" s="9" t="s">
        <v>595</v>
      </c>
    </row>
    <row r="70" spans="1:12" ht="150" customHeight="1">
      <c r="A70" s="9" t="s">
        <v>384</v>
      </c>
      <c r="B70" s="9" t="s">
        <v>583</v>
      </c>
      <c r="C70" s="9" t="s">
        <v>591</v>
      </c>
      <c r="D70" s="9" t="s">
        <v>761</v>
      </c>
      <c r="E70" s="23" t="s">
        <v>586</v>
      </c>
      <c r="F70" s="9" t="s">
        <v>763</v>
      </c>
      <c r="G70" s="10" t="s">
        <v>529</v>
      </c>
      <c r="H70" s="10" t="s">
        <v>380</v>
      </c>
      <c r="I70" s="22">
        <v>197.7</v>
      </c>
      <c r="J70" s="22">
        <v>178.2</v>
      </c>
      <c r="K70" s="22">
        <f>J70-I70</f>
        <v>-19.5</v>
      </c>
      <c r="L70" s="9" t="s">
        <v>595</v>
      </c>
    </row>
    <row r="71" spans="1:12" ht="150" customHeight="1">
      <c r="A71" s="9" t="s">
        <v>476</v>
      </c>
      <c r="B71" s="9" t="s">
        <v>583</v>
      </c>
      <c r="C71" s="9" t="s">
        <v>591</v>
      </c>
      <c r="D71" s="9" t="s">
        <v>761</v>
      </c>
      <c r="E71" s="23" t="s">
        <v>586</v>
      </c>
      <c r="F71" s="9" t="s">
        <v>763</v>
      </c>
      <c r="G71" s="10" t="s">
        <v>529</v>
      </c>
      <c r="H71" s="10" t="s">
        <v>472</v>
      </c>
      <c r="I71" s="22">
        <v>197.7</v>
      </c>
      <c r="J71" s="22">
        <v>200.5</v>
      </c>
      <c r="K71" s="22">
        <f>J71-I71</f>
        <v>2.8000000000000114</v>
      </c>
      <c r="L71" s="9" t="s">
        <v>514</v>
      </c>
    </row>
    <row r="72" spans="1:12" ht="12.75" customHeight="1">
      <c r="A72" s="46" t="s">
        <v>751</v>
      </c>
      <c r="B72" s="46"/>
      <c r="C72" s="46"/>
      <c r="D72" s="46"/>
      <c r="E72" s="46"/>
      <c r="F72" s="46"/>
      <c r="G72" s="46"/>
      <c r="H72" s="46"/>
      <c r="I72" s="46"/>
      <c r="J72" s="46"/>
      <c r="K72" s="46"/>
      <c r="L72" s="46"/>
    </row>
    <row r="73" spans="1:12" ht="106.5" customHeight="1">
      <c r="A73" s="9" t="s">
        <v>752</v>
      </c>
      <c r="B73" s="9" t="s">
        <v>753</v>
      </c>
      <c r="C73" s="9" t="s">
        <v>5</v>
      </c>
      <c r="D73" s="9" t="s">
        <v>6</v>
      </c>
      <c r="E73" s="9" t="s">
        <v>416</v>
      </c>
      <c r="F73" s="9" t="s">
        <v>763</v>
      </c>
      <c r="G73" s="10" t="s">
        <v>529</v>
      </c>
      <c r="H73" s="10" t="s">
        <v>530</v>
      </c>
      <c r="I73" s="22">
        <v>741.9</v>
      </c>
      <c r="J73" s="22">
        <v>58.2</v>
      </c>
      <c r="K73" s="22">
        <f aca="true" t="shared" si="5" ref="K73:K84">J73-I73</f>
        <v>-683.6999999999999</v>
      </c>
      <c r="L73" s="9" t="s">
        <v>417</v>
      </c>
    </row>
    <row r="74" spans="1:12" ht="106.5" customHeight="1">
      <c r="A74" s="9" t="s">
        <v>418</v>
      </c>
      <c r="B74" s="9" t="s">
        <v>753</v>
      </c>
      <c r="C74" s="9" t="s">
        <v>5</v>
      </c>
      <c r="D74" s="9" t="s">
        <v>6</v>
      </c>
      <c r="E74" s="9" t="s">
        <v>416</v>
      </c>
      <c r="F74" s="9" t="s">
        <v>763</v>
      </c>
      <c r="G74" s="10" t="s">
        <v>529</v>
      </c>
      <c r="H74" s="10" t="s">
        <v>533</v>
      </c>
      <c r="I74" s="22">
        <v>741.9</v>
      </c>
      <c r="J74" s="22">
        <v>115.3</v>
      </c>
      <c r="K74" s="22">
        <f t="shared" si="5"/>
        <v>-626.6</v>
      </c>
      <c r="L74" s="9" t="s">
        <v>419</v>
      </c>
    </row>
    <row r="75" spans="1:12" ht="106.5" customHeight="1">
      <c r="A75" s="9" t="s">
        <v>420</v>
      </c>
      <c r="B75" s="9" t="s">
        <v>753</v>
      </c>
      <c r="C75" s="9" t="s">
        <v>5</v>
      </c>
      <c r="D75" s="9" t="s">
        <v>6</v>
      </c>
      <c r="E75" s="9" t="s">
        <v>416</v>
      </c>
      <c r="F75" s="9" t="s">
        <v>763</v>
      </c>
      <c r="G75" s="10" t="s">
        <v>529</v>
      </c>
      <c r="H75" s="10" t="s">
        <v>536</v>
      </c>
      <c r="I75" s="22">
        <v>741.9</v>
      </c>
      <c r="J75" s="22">
        <v>173.6</v>
      </c>
      <c r="K75" s="22">
        <f t="shared" si="5"/>
        <v>-568.3</v>
      </c>
      <c r="L75" s="9" t="s">
        <v>421</v>
      </c>
    </row>
    <row r="76" spans="1:12" ht="106.5" customHeight="1">
      <c r="A76" s="9" t="s">
        <v>422</v>
      </c>
      <c r="B76" s="9" t="s">
        <v>753</v>
      </c>
      <c r="C76" s="9" t="s">
        <v>5</v>
      </c>
      <c r="D76" s="9" t="s">
        <v>6</v>
      </c>
      <c r="E76" s="9" t="s">
        <v>416</v>
      </c>
      <c r="F76" s="9" t="s">
        <v>763</v>
      </c>
      <c r="G76" s="10" t="s">
        <v>529</v>
      </c>
      <c r="H76" s="10" t="s">
        <v>423</v>
      </c>
      <c r="I76" s="22">
        <v>741.9</v>
      </c>
      <c r="J76" s="22">
        <v>232.2</v>
      </c>
      <c r="K76" s="24">
        <f t="shared" si="5"/>
        <v>-509.7</v>
      </c>
      <c r="L76" s="9" t="s">
        <v>424</v>
      </c>
    </row>
    <row r="77" spans="1:12" ht="106.5" customHeight="1">
      <c r="A77" s="9" t="s">
        <v>425</v>
      </c>
      <c r="B77" s="9" t="s">
        <v>753</v>
      </c>
      <c r="C77" s="9" t="s">
        <v>5</v>
      </c>
      <c r="D77" s="9" t="s">
        <v>6</v>
      </c>
      <c r="E77" s="9" t="s">
        <v>416</v>
      </c>
      <c r="F77" s="9" t="s">
        <v>763</v>
      </c>
      <c r="G77" s="10" t="s">
        <v>529</v>
      </c>
      <c r="H77" s="10" t="s">
        <v>542</v>
      </c>
      <c r="I77" s="22">
        <v>741.9</v>
      </c>
      <c r="J77" s="22">
        <v>291.6</v>
      </c>
      <c r="K77" s="24">
        <f t="shared" si="5"/>
        <v>-450.29999999999995</v>
      </c>
      <c r="L77" s="9" t="s">
        <v>426</v>
      </c>
    </row>
    <row r="78" spans="1:12" ht="106.5" customHeight="1">
      <c r="A78" s="9" t="s">
        <v>427</v>
      </c>
      <c r="B78" s="9" t="s">
        <v>753</v>
      </c>
      <c r="C78" s="9" t="s">
        <v>5</v>
      </c>
      <c r="D78" s="9" t="s">
        <v>6</v>
      </c>
      <c r="E78" s="9" t="s">
        <v>428</v>
      </c>
      <c r="F78" s="9" t="s">
        <v>763</v>
      </c>
      <c r="G78" s="10" t="s">
        <v>529</v>
      </c>
      <c r="H78" s="10" t="s">
        <v>545</v>
      </c>
      <c r="I78" s="22">
        <v>741.9</v>
      </c>
      <c r="J78" s="22">
        <v>362.8</v>
      </c>
      <c r="K78" s="24">
        <f aca="true" t="shared" si="6" ref="K78:K83">J78-I78</f>
        <v>-379.09999999999997</v>
      </c>
      <c r="L78" s="9" t="s">
        <v>429</v>
      </c>
    </row>
    <row r="79" spans="1:12" ht="106.5" customHeight="1">
      <c r="A79" s="9" t="s">
        <v>45</v>
      </c>
      <c r="B79" s="9" t="s">
        <v>753</v>
      </c>
      <c r="C79" s="9" t="s">
        <v>5</v>
      </c>
      <c r="D79" s="9" t="s">
        <v>6</v>
      </c>
      <c r="E79" s="9" t="s">
        <v>428</v>
      </c>
      <c r="F79" s="9" t="s">
        <v>763</v>
      </c>
      <c r="G79" s="10" t="s">
        <v>529</v>
      </c>
      <c r="H79" s="10" t="s">
        <v>193</v>
      </c>
      <c r="I79" s="22">
        <v>741.9</v>
      </c>
      <c r="J79" s="22">
        <v>414.4</v>
      </c>
      <c r="K79" s="24">
        <f t="shared" si="6"/>
        <v>-327.5</v>
      </c>
      <c r="L79" s="9" t="s">
        <v>669</v>
      </c>
    </row>
    <row r="80" spans="1:12" ht="106.5" customHeight="1">
      <c r="A80" s="9" t="s">
        <v>269</v>
      </c>
      <c r="B80" s="9" t="s">
        <v>753</v>
      </c>
      <c r="C80" s="9" t="s">
        <v>5</v>
      </c>
      <c r="D80" s="9" t="s">
        <v>6</v>
      </c>
      <c r="E80" s="9" t="s">
        <v>428</v>
      </c>
      <c r="F80" s="9" t="s">
        <v>763</v>
      </c>
      <c r="G80" s="10" t="s">
        <v>529</v>
      </c>
      <c r="H80" s="10" t="s">
        <v>264</v>
      </c>
      <c r="I80" s="22">
        <v>741.9</v>
      </c>
      <c r="J80" s="22">
        <v>466.2</v>
      </c>
      <c r="K80" s="24">
        <f t="shared" si="6"/>
        <v>-275.7</v>
      </c>
      <c r="L80" s="9" t="s">
        <v>212</v>
      </c>
    </row>
    <row r="81" spans="1:12" ht="106.5" customHeight="1">
      <c r="A81" s="9" t="s">
        <v>645</v>
      </c>
      <c r="B81" s="9" t="s">
        <v>683</v>
      </c>
      <c r="C81" s="9" t="s">
        <v>5</v>
      </c>
      <c r="D81" s="9" t="s">
        <v>6</v>
      </c>
      <c r="E81" s="9" t="s">
        <v>679</v>
      </c>
      <c r="F81" s="9" t="s">
        <v>763</v>
      </c>
      <c r="G81" s="10" t="s">
        <v>529</v>
      </c>
      <c r="H81" s="10" t="s">
        <v>554</v>
      </c>
      <c r="I81" s="22">
        <v>745.8</v>
      </c>
      <c r="J81" s="22">
        <v>524.3</v>
      </c>
      <c r="K81" s="24">
        <f t="shared" si="6"/>
        <v>-221.5</v>
      </c>
      <c r="L81" s="9" t="s">
        <v>37</v>
      </c>
    </row>
    <row r="82" spans="1:12" ht="106.5" customHeight="1">
      <c r="A82" s="9" t="s">
        <v>775</v>
      </c>
      <c r="B82" s="9" t="s">
        <v>683</v>
      </c>
      <c r="C82" s="9" t="s">
        <v>5</v>
      </c>
      <c r="D82" s="9" t="s">
        <v>6</v>
      </c>
      <c r="E82" s="9" t="s">
        <v>679</v>
      </c>
      <c r="F82" s="9" t="s">
        <v>763</v>
      </c>
      <c r="G82" s="10" t="s">
        <v>529</v>
      </c>
      <c r="H82" s="10" t="s">
        <v>770</v>
      </c>
      <c r="I82" s="22">
        <v>745.8</v>
      </c>
      <c r="J82" s="22">
        <v>584.3</v>
      </c>
      <c r="K82" s="24">
        <f t="shared" si="6"/>
        <v>-161.5</v>
      </c>
      <c r="L82" s="9" t="s">
        <v>331</v>
      </c>
    </row>
    <row r="83" spans="1:12" ht="106.5" customHeight="1">
      <c r="A83" s="9" t="s">
        <v>385</v>
      </c>
      <c r="B83" s="9" t="s">
        <v>683</v>
      </c>
      <c r="C83" s="9" t="s">
        <v>5</v>
      </c>
      <c r="D83" s="9" t="s">
        <v>6</v>
      </c>
      <c r="E83" s="9" t="s">
        <v>679</v>
      </c>
      <c r="F83" s="9" t="s">
        <v>763</v>
      </c>
      <c r="G83" s="10" t="s">
        <v>529</v>
      </c>
      <c r="H83" s="10" t="s">
        <v>380</v>
      </c>
      <c r="I83" s="22">
        <v>745.8</v>
      </c>
      <c r="J83" s="22">
        <v>643.1</v>
      </c>
      <c r="K83" s="24">
        <f t="shared" si="6"/>
        <v>-102.69999999999993</v>
      </c>
      <c r="L83" s="9" t="s">
        <v>386</v>
      </c>
    </row>
    <row r="84" spans="1:12" ht="136.5" customHeight="1">
      <c r="A84" s="9" t="s">
        <v>477</v>
      </c>
      <c r="B84" s="9" t="s">
        <v>683</v>
      </c>
      <c r="C84" s="9" t="s">
        <v>5</v>
      </c>
      <c r="D84" s="9" t="s">
        <v>6</v>
      </c>
      <c r="E84" s="9" t="s">
        <v>679</v>
      </c>
      <c r="F84" s="9" t="s">
        <v>763</v>
      </c>
      <c r="G84" s="9" t="s">
        <v>529</v>
      </c>
      <c r="H84" s="9" t="s">
        <v>472</v>
      </c>
      <c r="I84" s="22">
        <v>745.8</v>
      </c>
      <c r="J84" s="22">
        <v>708.6</v>
      </c>
      <c r="K84" s="24">
        <f t="shared" si="5"/>
        <v>-37.19999999999993</v>
      </c>
      <c r="L84" s="9" t="s">
        <v>697</v>
      </c>
    </row>
    <row r="85" spans="1:12" ht="24.75" customHeight="1">
      <c r="A85" s="46" t="s">
        <v>430</v>
      </c>
      <c r="B85" s="46"/>
      <c r="C85" s="46"/>
      <c r="D85" s="46"/>
      <c r="E85" s="46"/>
      <c r="F85" s="46"/>
      <c r="G85" s="46"/>
      <c r="H85" s="46"/>
      <c r="I85" s="46"/>
      <c r="J85" s="46"/>
      <c r="K85" s="46"/>
      <c r="L85" s="46"/>
    </row>
    <row r="86" spans="1:12" ht="149.25" customHeight="1">
      <c r="A86" s="9" t="s">
        <v>431</v>
      </c>
      <c r="B86" s="9" t="s">
        <v>432</v>
      </c>
      <c r="C86" s="9" t="s">
        <v>433</v>
      </c>
      <c r="D86" s="9" t="s">
        <v>434</v>
      </c>
      <c r="E86" s="9" t="s">
        <v>435</v>
      </c>
      <c r="F86" s="9" t="s">
        <v>763</v>
      </c>
      <c r="G86" s="10" t="s">
        <v>529</v>
      </c>
      <c r="H86" s="10" t="s">
        <v>530</v>
      </c>
      <c r="I86" s="22">
        <v>102.2</v>
      </c>
      <c r="J86" s="22">
        <v>6.9</v>
      </c>
      <c r="K86" s="22">
        <f aca="true" t="shared" si="7" ref="K86:K97">J86-I86</f>
        <v>-95.3</v>
      </c>
      <c r="L86" s="9" t="s">
        <v>595</v>
      </c>
    </row>
    <row r="87" spans="1:12" ht="149.25" customHeight="1">
      <c r="A87" s="9" t="s">
        <v>436</v>
      </c>
      <c r="B87" s="9" t="s">
        <v>432</v>
      </c>
      <c r="C87" s="9" t="s">
        <v>433</v>
      </c>
      <c r="D87" s="9" t="s">
        <v>434</v>
      </c>
      <c r="E87" s="9" t="s">
        <v>437</v>
      </c>
      <c r="F87" s="9" t="s">
        <v>763</v>
      </c>
      <c r="G87" s="10" t="s">
        <v>529</v>
      </c>
      <c r="H87" s="10" t="s">
        <v>533</v>
      </c>
      <c r="I87" s="22">
        <v>102.2</v>
      </c>
      <c r="J87" s="22">
        <v>13.7</v>
      </c>
      <c r="K87" s="22">
        <f t="shared" si="7"/>
        <v>-88.5</v>
      </c>
      <c r="L87" s="9" t="s">
        <v>438</v>
      </c>
    </row>
    <row r="88" spans="1:12" ht="149.25" customHeight="1">
      <c r="A88" s="9" t="s">
        <v>439</v>
      </c>
      <c r="B88" s="9" t="s">
        <v>432</v>
      </c>
      <c r="C88" s="9" t="s">
        <v>433</v>
      </c>
      <c r="D88" s="9" t="s">
        <v>434</v>
      </c>
      <c r="E88" s="9" t="s">
        <v>437</v>
      </c>
      <c r="F88" s="9" t="s">
        <v>763</v>
      </c>
      <c r="G88" s="10" t="s">
        <v>529</v>
      </c>
      <c r="H88" s="10" t="s">
        <v>536</v>
      </c>
      <c r="I88" s="22">
        <v>102.2</v>
      </c>
      <c r="J88" s="22">
        <v>20.3</v>
      </c>
      <c r="K88" s="22">
        <f t="shared" si="7"/>
        <v>-81.9</v>
      </c>
      <c r="L88" s="9" t="s">
        <v>440</v>
      </c>
    </row>
    <row r="89" spans="1:12" ht="149.25" customHeight="1">
      <c r="A89" s="9" t="s">
        <v>441</v>
      </c>
      <c r="B89" s="9" t="s">
        <v>432</v>
      </c>
      <c r="C89" s="9" t="s">
        <v>433</v>
      </c>
      <c r="D89" s="9" t="s">
        <v>434</v>
      </c>
      <c r="E89" s="9" t="s">
        <v>437</v>
      </c>
      <c r="F89" s="9" t="s">
        <v>763</v>
      </c>
      <c r="G89" s="10" t="s">
        <v>529</v>
      </c>
      <c r="H89" s="10" t="s">
        <v>539</v>
      </c>
      <c r="I89" s="22">
        <v>102.2</v>
      </c>
      <c r="J89" s="22">
        <v>27.8</v>
      </c>
      <c r="K89" s="22">
        <f t="shared" si="7"/>
        <v>-74.4</v>
      </c>
      <c r="L89" s="9" t="s">
        <v>442</v>
      </c>
    </row>
    <row r="90" spans="1:12" ht="149.25" customHeight="1">
      <c r="A90" s="9" t="s">
        <v>443</v>
      </c>
      <c r="B90" s="9" t="s">
        <v>432</v>
      </c>
      <c r="C90" s="9" t="s">
        <v>433</v>
      </c>
      <c r="D90" s="9" t="s">
        <v>434</v>
      </c>
      <c r="E90" s="9" t="s">
        <v>437</v>
      </c>
      <c r="F90" s="9" t="s">
        <v>763</v>
      </c>
      <c r="G90" s="10" t="s">
        <v>529</v>
      </c>
      <c r="H90" s="10" t="s">
        <v>542</v>
      </c>
      <c r="I90" s="22">
        <v>102.2</v>
      </c>
      <c r="J90" s="22">
        <v>34.7</v>
      </c>
      <c r="K90" s="22">
        <f t="shared" si="7"/>
        <v>-67.5</v>
      </c>
      <c r="L90" s="9" t="s">
        <v>444</v>
      </c>
    </row>
    <row r="91" spans="1:12" ht="155.25" customHeight="1">
      <c r="A91" s="9" t="s">
        <v>445</v>
      </c>
      <c r="B91" s="9" t="s">
        <v>432</v>
      </c>
      <c r="C91" s="9" t="s">
        <v>433</v>
      </c>
      <c r="D91" s="9" t="s">
        <v>434</v>
      </c>
      <c r="E91" s="9" t="s">
        <v>437</v>
      </c>
      <c r="F91" s="9" t="s">
        <v>763</v>
      </c>
      <c r="G91" s="10" t="s">
        <v>529</v>
      </c>
      <c r="H91" s="10" t="s">
        <v>545</v>
      </c>
      <c r="I91" s="22">
        <v>102.2</v>
      </c>
      <c r="J91" s="22">
        <v>42.4</v>
      </c>
      <c r="K91" s="22">
        <f aca="true" t="shared" si="8" ref="K91:K96">J91-I91</f>
        <v>-59.800000000000004</v>
      </c>
      <c r="L91" s="9" t="s">
        <v>446</v>
      </c>
    </row>
    <row r="92" spans="1:12" ht="155.25" customHeight="1">
      <c r="A92" s="9" t="s">
        <v>46</v>
      </c>
      <c r="B92" s="9" t="s">
        <v>432</v>
      </c>
      <c r="C92" s="9" t="s">
        <v>433</v>
      </c>
      <c r="D92" s="9" t="s">
        <v>434</v>
      </c>
      <c r="E92" s="9" t="s">
        <v>437</v>
      </c>
      <c r="F92" s="9" t="s">
        <v>763</v>
      </c>
      <c r="G92" s="10" t="s">
        <v>529</v>
      </c>
      <c r="H92" s="10" t="s">
        <v>193</v>
      </c>
      <c r="I92" s="22">
        <v>102.2</v>
      </c>
      <c r="J92" s="22">
        <v>49.5</v>
      </c>
      <c r="K92" s="22">
        <f t="shared" si="8"/>
        <v>-52.7</v>
      </c>
      <c r="L92" s="9" t="s">
        <v>15</v>
      </c>
    </row>
    <row r="93" spans="1:12" ht="168.75" customHeight="1">
      <c r="A93" s="9" t="s">
        <v>270</v>
      </c>
      <c r="B93" s="9" t="s">
        <v>432</v>
      </c>
      <c r="C93" s="9" t="s">
        <v>433</v>
      </c>
      <c r="D93" s="9" t="s">
        <v>434</v>
      </c>
      <c r="E93" s="9" t="s">
        <v>437</v>
      </c>
      <c r="F93" s="9" t="s">
        <v>763</v>
      </c>
      <c r="G93" s="10" t="s">
        <v>529</v>
      </c>
      <c r="H93" s="10" t="s">
        <v>264</v>
      </c>
      <c r="I93" s="22">
        <v>102.2</v>
      </c>
      <c r="J93" s="22">
        <v>55.4</v>
      </c>
      <c r="K93" s="22">
        <f t="shared" si="8"/>
        <v>-46.800000000000004</v>
      </c>
      <c r="L93" s="9" t="s">
        <v>213</v>
      </c>
    </row>
    <row r="94" spans="1:12" ht="155.25" customHeight="1">
      <c r="A94" s="9" t="s">
        <v>646</v>
      </c>
      <c r="B94" s="9" t="s">
        <v>587</v>
      </c>
      <c r="C94" s="9" t="s">
        <v>433</v>
      </c>
      <c r="D94" s="9" t="s">
        <v>434</v>
      </c>
      <c r="E94" s="9" t="s">
        <v>680</v>
      </c>
      <c r="F94" s="9" t="s">
        <v>763</v>
      </c>
      <c r="G94" s="10" t="s">
        <v>529</v>
      </c>
      <c r="H94" s="10" t="s">
        <v>554</v>
      </c>
      <c r="I94" s="22">
        <v>102.2</v>
      </c>
      <c r="J94" s="22">
        <v>61.7</v>
      </c>
      <c r="K94" s="22">
        <f t="shared" si="8"/>
        <v>-40.5</v>
      </c>
      <c r="L94" s="9" t="s">
        <v>119</v>
      </c>
    </row>
    <row r="95" spans="1:12" ht="155.25" customHeight="1">
      <c r="A95" s="9" t="s">
        <v>329</v>
      </c>
      <c r="B95" s="9" t="s">
        <v>587</v>
      </c>
      <c r="C95" s="9" t="s">
        <v>433</v>
      </c>
      <c r="D95" s="9" t="s">
        <v>434</v>
      </c>
      <c r="E95" s="9" t="s">
        <v>680</v>
      </c>
      <c r="F95" s="9" t="s">
        <v>763</v>
      </c>
      <c r="G95" s="10" t="s">
        <v>529</v>
      </c>
      <c r="H95" s="10" t="s">
        <v>770</v>
      </c>
      <c r="I95" s="22">
        <v>102.2</v>
      </c>
      <c r="J95" s="22">
        <v>68.6</v>
      </c>
      <c r="K95" s="22">
        <f t="shared" si="8"/>
        <v>-33.60000000000001</v>
      </c>
      <c r="L95" s="9" t="s">
        <v>330</v>
      </c>
    </row>
    <row r="96" spans="1:12" ht="155.25" customHeight="1">
      <c r="A96" s="9" t="s">
        <v>387</v>
      </c>
      <c r="B96" s="9" t="s">
        <v>587</v>
      </c>
      <c r="C96" s="9" t="s">
        <v>433</v>
      </c>
      <c r="D96" s="9" t="s">
        <v>434</v>
      </c>
      <c r="E96" s="9" t="s">
        <v>680</v>
      </c>
      <c r="F96" s="9" t="s">
        <v>763</v>
      </c>
      <c r="G96" s="10" t="s">
        <v>529</v>
      </c>
      <c r="H96" s="10" t="s">
        <v>380</v>
      </c>
      <c r="I96" s="22">
        <v>102.2</v>
      </c>
      <c r="J96" s="22">
        <v>75.2</v>
      </c>
      <c r="K96" s="22">
        <f t="shared" si="8"/>
        <v>-27</v>
      </c>
      <c r="L96" s="9" t="s">
        <v>388</v>
      </c>
    </row>
    <row r="97" spans="1:12" ht="155.25" customHeight="1">
      <c r="A97" s="9" t="s">
        <v>478</v>
      </c>
      <c r="B97" s="9" t="s">
        <v>587</v>
      </c>
      <c r="C97" s="9" t="s">
        <v>433</v>
      </c>
      <c r="D97" s="9" t="s">
        <v>434</v>
      </c>
      <c r="E97" s="9" t="s">
        <v>680</v>
      </c>
      <c r="F97" s="9" t="s">
        <v>763</v>
      </c>
      <c r="G97" s="10" t="s">
        <v>529</v>
      </c>
      <c r="H97" s="10" t="s">
        <v>472</v>
      </c>
      <c r="I97" s="22">
        <v>102.2</v>
      </c>
      <c r="J97" s="22">
        <v>83.2</v>
      </c>
      <c r="K97" s="22">
        <f t="shared" si="7"/>
        <v>-19</v>
      </c>
      <c r="L97" s="9" t="s">
        <v>515</v>
      </c>
    </row>
    <row r="98" spans="1:12" ht="12.75" customHeight="1">
      <c r="A98" s="46" t="s">
        <v>447</v>
      </c>
      <c r="B98" s="46"/>
      <c r="C98" s="46"/>
      <c r="D98" s="46"/>
      <c r="E98" s="46"/>
      <c r="F98" s="46"/>
      <c r="G98" s="46"/>
      <c r="H98" s="46"/>
      <c r="I98" s="46"/>
      <c r="J98" s="46"/>
      <c r="K98" s="46"/>
      <c r="L98" s="46"/>
    </row>
    <row r="99" spans="1:12" ht="195.75" customHeight="1">
      <c r="A99" s="9" t="s">
        <v>448</v>
      </c>
      <c r="B99" s="9" t="s">
        <v>449</v>
      </c>
      <c r="C99" s="9" t="s">
        <v>196</v>
      </c>
      <c r="D99" s="9" t="s">
        <v>93</v>
      </c>
      <c r="E99" s="9" t="s">
        <v>94</v>
      </c>
      <c r="F99" s="9" t="s">
        <v>95</v>
      </c>
      <c r="G99" s="10" t="s">
        <v>529</v>
      </c>
      <c r="H99" s="10" t="s">
        <v>530</v>
      </c>
      <c r="I99" s="9">
        <v>0</v>
      </c>
      <c r="J99" s="9">
        <v>0</v>
      </c>
      <c r="K99" s="9">
        <v>0</v>
      </c>
      <c r="L99" s="23" t="s">
        <v>96</v>
      </c>
    </row>
    <row r="100" spans="1:12" ht="321.75" customHeight="1">
      <c r="A100" s="9" t="s">
        <v>97</v>
      </c>
      <c r="B100" s="9" t="s">
        <v>449</v>
      </c>
      <c r="C100" s="9" t="s">
        <v>92</v>
      </c>
      <c r="D100" s="9" t="s">
        <v>93</v>
      </c>
      <c r="E100" s="9" t="s">
        <v>94</v>
      </c>
      <c r="F100" s="9" t="s">
        <v>95</v>
      </c>
      <c r="G100" s="10" t="s">
        <v>529</v>
      </c>
      <c r="H100" s="10" t="s">
        <v>533</v>
      </c>
      <c r="I100" s="9">
        <v>0</v>
      </c>
      <c r="J100" s="9">
        <v>0</v>
      </c>
      <c r="K100" s="9">
        <v>0</v>
      </c>
      <c r="L100" s="23" t="s">
        <v>177</v>
      </c>
    </row>
    <row r="101" spans="1:12" ht="175.5" customHeight="1">
      <c r="A101" s="9" t="s">
        <v>178</v>
      </c>
      <c r="B101" s="9" t="s">
        <v>449</v>
      </c>
      <c r="C101" s="9" t="s">
        <v>195</v>
      </c>
      <c r="D101" s="9" t="s">
        <v>93</v>
      </c>
      <c r="E101" s="9" t="s">
        <v>94</v>
      </c>
      <c r="F101" s="9" t="s">
        <v>95</v>
      </c>
      <c r="G101" s="10" t="s">
        <v>529</v>
      </c>
      <c r="H101" s="10" t="s">
        <v>536</v>
      </c>
      <c r="I101" s="9">
        <v>0</v>
      </c>
      <c r="J101" s="9">
        <v>0</v>
      </c>
      <c r="K101" s="9">
        <v>0</v>
      </c>
      <c r="L101" s="23" t="s">
        <v>558</v>
      </c>
    </row>
    <row r="102" spans="1:12" ht="236.25" customHeight="1">
      <c r="A102" s="9" t="s">
        <v>559</v>
      </c>
      <c r="B102" s="9" t="s">
        <v>449</v>
      </c>
      <c r="C102" s="9" t="s">
        <v>92</v>
      </c>
      <c r="D102" s="9" t="s">
        <v>93</v>
      </c>
      <c r="E102" s="9" t="s">
        <v>94</v>
      </c>
      <c r="F102" s="9" t="s">
        <v>95</v>
      </c>
      <c r="G102" s="10" t="s">
        <v>529</v>
      </c>
      <c r="H102" s="10" t="s">
        <v>539</v>
      </c>
      <c r="I102" s="9">
        <v>0</v>
      </c>
      <c r="J102" s="9">
        <v>0</v>
      </c>
      <c r="K102" s="9">
        <v>0</v>
      </c>
      <c r="L102" s="23" t="s">
        <v>560</v>
      </c>
    </row>
    <row r="103" spans="1:12" ht="196.5" customHeight="1">
      <c r="A103" s="9" t="s">
        <v>561</v>
      </c>
      <c r="B103" s="9" t="s">
        <v>449</v>
      </c>
      <c r="C103" s="9" t="s">
        <v>92</v>
      </c>
      <c r="D103" s="9" t="s">
        <v>93</v>
      </c>
      <c r="E103" s="9" t="s">
        <v>94</v>
      </c>
      <c r="F103" s="9" t="s">
        <v>95</v>
      </c>
      <c r="G103" s="10" t="s">
        <v>529</v>
      </c>
      <c r="H103" s="10" t="s">
        <v>542</v>
      </c>
      <c r="I103" s="9">
        <v>0</v>
      </c>
      <c r="J103" s="9">
        <v>0</v>
      </c>
      <c r="K103" s="9">
        <v>0</v>
      </c>
      <c r="L103" s="23" t="s">
        <v>562</v>
      </c>
    </row>
    <row r="104" spans="1:12" ht="236.25" customHeight="1">
      <c r="A104" s="9" t="s">
        <v>563</v>
      </c>
      <c r="B104" s="9" t="s">
        <v>449</v>
      </c>
      <c r="C104" s="9" t="s">
        <v>92</v>
      </c>
      <c r="D104" s="9" t="s">
        <v>93</v>
      </c>
      <c r="E104" s="9" t="s">
        <v>94</v>
      </c>
      <c r="F104" s="9" t="s">
        <v>95</v>
      </c>
      <c r="G104" s="10" t="s">
        <v>529</v>
      </c>
      <c r="H104" s="10" t="s">
        <v>545</v>
      </c>
      <c r="I104" s="9">
        <v>0</v>
      </c>
      <c r="J104" s="9">
        <v>0</v>
      </c>
      <c r="K104" s="9">
        <v>0</v>
      </c>
      <c r="L104" s="23" t="s">
        <v>564</v>
      </c>
    </row>
    <row r="105" spans="1:12" ht="166.5" customHeight="1">
      <c r="A105" s="9" t="s">
        <v>47</v>
      </c>
      <c r="B105" s="9" t="s">
        <v>449</v>
      </c>
      <c r="C105" s="9" t="s">
        <v>92</v>
      </c>
      <c r="D105" s="9" t="s">
        <v>93</v>
      </c>
      <c r="E105" s="9" t="s">
        <v>565</v>
      </c>
      <c r="F105" s="9" t="s">
        <v>95</v>
      </c>
      <c r="G105" s="10" t="s">
        <v>529</v>
      </c>
      <c r="H105" s="10" t="s">
        <v>193</v>
      </c>
      <c r="I105" s="9">
        <v>0</v>
      </c>
      <c r="J105" s="9">
        <v>0</v>
      </c>
      <c r="K105" s="9">
        <v>0</v>
      </c>
      <c r="L105" s="25" t="s">
        <v>636</v>
      </c>
    </row>
    <row r="106" spans="1:12" ht="167.25" customHeight="1">
      <c r="A106" s="9" t="s">
        <v>271</v>
      </c>
      <c r="B106" s="9" t="s">
        <v>449</v>
      </c>
      <c r="C106" s="9" t="s">
        <v>92</v>
      </c>
      <c r="D106" s="9" t="s">
        <v>93</v>
      </c>
      <c r="E106" s="9" t="s">
        <v>565</v>
      </c>
      <c r="F106" s="9" t="s">
        <v>95</v>
      </c>
      <c r="G106" s="10" t="s">
        <v>529</v>
      </c>
      <c r="H106" s="10" t="s">
        <v>264</v>
      </c>
      <c r="I106" s="9">
        <v>0</v>
      </c>
      <c r="J106" s="9">
        <v>0</v>
      </c>
      <c r="K106" s="9">
        <v>0</v>
      </c>
      <c r="L106" s="25" t="s">
        <v>170</v>
      </c>
    </row>
    <row r="107" spans="1:12" ht="294" customHeight="1">
      <c r="A107" s="9" t="s">
        <v>647</v>
      </c>
      <c r="B107" s="9" t="s">
        <v>449</v>
      </c>
      <c r="C107" s="9" t="s">
        <v>92</v>
      </c>
      <c r="D107" s="9" t="s">
        <v>93</v>
      </c>
      <c r="E107" s="9" t="s">
        <v>565</v>
      </c>
      <c r="F107" s="9" t="s">
        <v>95</v>
      </c>
      <c r="G107" s="10" t="s">
        <v>529</v>
      </c>
      <c r="H107" s="10" t="s">
        <v>554</v>
      </c>
      <c r="I107" s="9">
        <v>0</v>
      </c>
      <c r="J107" s="9">
        <v>0</v>
      </c>
      <c r="K107" s="9">
        <v>0</v>
      </c>
      <c r="L107" s="25" t="s">
        <v>685</v>
      </c>
    </row>
    <row r="108" spans="1:12" ht="282" customHeight="1">
      <c r="A108" s="9" t="s">
        <v>332</v>
      </c>
      <c r="B108" s="9" t="s">
        <v>449</v>
      </c>
      <c r="C108" s="9" t="s">
        <v>92</v>
      </c>
      <c r="D108" s="9" t="s">
        <v>93</v>
      </c>
      <c r="E108" s="9" t="s">
        <v>565</v>
      </c>
      <c r="F108" s="9" t="s">
        <v>95</v>
      </c>
      <c r="G108" s="10" t="s">
        <v>529</v>
      </c>
      <c r="H108" s="10" t="s">
        <v>770</v>
      </c>
      <c r="I108" s="9">
        <v>0</v>
      </c>
      <c r="J108" s="9">
        <v>0</v>
      </c>
      <c r="K108" s="9">
        <v>0</v>
      </c>
      <c r="L108" s="25" t="s">
        <v>79</v>
      </c>
    </row>
    <row r="109" spans="1:12" ht="229.5" customHeight="1">
      <c r="A109" s="9" t="s">
        <v>389</v>
      </c>
      <c r="B109" s="9" t="s">
        <v>449</v>
      </c>
      <c r="C109" s="9" t="s">
        <v>92</v>
      </c>
      <c r="D109" s="9" t="s">
        <v>93</v>
      </c>
      <c r="E109" s="9" t="s">
        <v>565</v>
      </c>
      <c r="F109" s="9" t="s">
        <v>95</v>
      </c>
      <c r="G109" s="10" t="s">
        <v>529</v>
      </c>
      <c r="H109" s="10" t="s">
        <v>380</v>
      </c>
      <c r="I109" s="9">
        <v>0</v>
      </c>
      <c r="J109" s="9">
        <v>0</v>
      </c>
      <c r="K109" s="9">
        <v>0</v>
      </c>
      <c r="L109" s="25" t="s">
        <v>290</v>
      </c>
    </row>
    <row r="110" spans="1:12" ht="176.25" customHeight="1">
      <c r="A110" s="9" t="s">
        <v>479</v>
      </c>
      <c r="B110" s="9" t="s">
        <v>449</v>
      </c>
      <c r="C110" s="9" t="s">
        <v>92</v>
      </c>
      <c r="D110" s="9" t="s">
        <v>93</v>
      </c>
      <c r="E110" s="9" t="s">
        <v>565</v>
      </c>
      <c r="F110" s="9" t="s">
        <v>95</v>
      </c>
      <c r="G110" s="10" t="s">
        <v>529</v>
      </c>
      <c r="H110" s="10" t="s">
        <v>472</v>
      </c>
      <c r="I110" s="9">
        <v>0</v>
      </c>
      <c r="J110" s="9">
        <v>0</v>
      </c>
      <c r="K110" s="9">
        <v>0</v>
      </c>
      <c r="L110" s="25" t="s">
        <v>699</v>
      </c>
    </row>
    <row r="111" spans="1:12" ht="180.75" customHeight="1">
      <c r="A111" s="9" t="s">
        <v>637</v>
      </c>
      <c r="B111" s="9" t="s">
        <v>638</v>
      </c>
      <c r="C111" s="9" t="s">
        <v>639</v>
      </c>
      <c r="D111" s="9" t="s">
        <v>640</v>
      </c>
      <c r="E111" s="9" t="s">
        <v>641</v>
      </c>
      <c r="F111" s="9" t="s">
        <v>95</v>
      </c>
      <c r="G111" s="10" t="s">
        <v>529</v>
      </c>
      <c r="H111" s="10" t="s">
        <v>530</v>
      </c>
      <c r="I111" s="9">
        <v>0</v>
      </c>
      <c r="J111" s="9">
        <v>0</v>
      </c>
      <c r="K111" s="9">
        <v>0</v>
      </c>
      <c r="L111" s="9" t="s">
        <v>642</v>
      </c>
    </row>
    <row r="112" spans="1:12" ht="208.5" customHeight="1">
      <c r="A112" s="9" t="s">
        <v>643</v>
      </c>
      <c r="B112" s="9" t="s">
        <v>638</v>
      </c>
      <c r="C112" s="9" t="s">
        <v>639</v>
      </c>
      <c r="D112" s="9" t="s">
        <v>640</v>
      </c>
      <c r="E112" s="9" t="s">
        <v>641</v>
      </c>
      <c r="F112" s="9" t="s">
        <v>95</v>
      </c>
      <c r="G112" s="10" t="s">
        <v>529</v>
      </c>
      <c r="H112" s="10" t="s">
        <v>533</v>
      </c>
      <c r="I112" s="9">
        <v>0</v>
      </c>
      <c r="J112" s="9">
        <v>0</v>
      </c>
      <c r="K112" s="9">
        <v>0</v>
      </c>
      <c r="L112" s="9" t="s">
        <v>412</v>
      </c>
    </row>
    <row r="113" spans="1:12" ht="186" customHeight="1">
      <c r="A113" s="9" t="s">
        <v>413</v>
      </c>
      <c r="B113" s="9" t="s">
        <v>638</v>
      </c>
      <c r="C113" s="9" t="s">
        <v>639</v>
      </c>
      <c r="D113" s="9" t="s">
        <v>640</v>
      </c>
      <c r="E113" s="9" t="s">
        <v>641</v>
      </c>
      <c r="F113" s="9" t="s">
        <v>95</v>
      </c>
      <c r="G113" s="10" t="s">
        <v>529</v>
      </c>
      <c r="H113" s="10" t="s">
        <v>536</v>
      </c>
      <c r="I113" s="9">
        <v>0</v>
      </c>
      <c r="J113" s="9">
        <v>0</v>
      </c>
      <c r="K113" s="9">
        <v>0</v>
      </c>
      <c r="L113" s="9" t="s">
        <v>414</v>
      </c>
    </row>
    <row r="114" spans="1:12" ht="222.75" customHeight="1">
      <c r="A114" s="9" t="s">
        <v>415</v>
      </c>
      <c r="B114" s="9" t="s">
        <v>638</v>
      </c>
      <c r="C114" s="9" t="s">
        <v>639</v>
      </c>
      <c r="D114" s="9" t="s">
        <v>640</v>
      </c>
      <c r="E114" s="9" t="s">
        <v>641</v>
      </c>
      <c r="F114" s="9" t="s">
        <v>95</v>
      </c>
      <c r="G114" s="10" t="s">
        <v>529</v>
      </c>
      <c r="H114" s="10" t="s">
        <v>539</v>
      </c>
      <c r="I114" s="9">
        <v>0</v>
      </c>
      <c r="J114" s="9">
        <v>0</v>
      </c>
      <c r="K114" s="9">
        <v>0</v>
      </c>
      <c r="L114" s="9" t="s">
        <v>243</v>
      </c>
    </row>
    <row r="115" spans="1:12" ht="251.25" customHeight="1">
      <c r="A115" s="9" t="s">
        <v>244</v>
      </c>
      <c r="B115" s="9" t="s">
        <v>638</v>
      </c>
      <c r="C115" s="9" t="s">
        <v>639</v>
      </c>
      <c r="D115" s="9" t="s">
        <v>640</v>
      </c>
      <c r="E115" s="9" t="s">
        <v>641</v>
      </c>
      <c r="F115" s="9" t="s">
        <v>95</v>
      </c>
      <c r="G115" s="10" t="s">
        <v>529</v>
      </c>
      <c r="H115" s="10" t="s">
        <v>542</v>
      </c>
      <c r="I115" s="9">
        <v>0</v>
      </c>
      <c r="J115" s="9">
        <v>0</v>
      </c>
      <c r="K115" s="9">
        <v>0</v>
      </c>
      <c r="L115" s="9" t="s">
        <v>245</v>
      </c>
    </row>
    <row r="116" spans="1:12" ht="251.25" customHeight="1">
      <c r="A116" s="9" t="s">
        <v>246</v>
      </c>
      <c r="B116" s="9" t="s">
        <v>638</v>
      </c>
      <c r="C116" s="9" t="s">
        <v>639</v>
      </c>
      <c r="D116" s="9" t="s">
        <v>640</v>
      </c>
      <c r="E116" s="9" t="s">
        <v>641</v>
      </c>
      <c r="F116" s="9" t="s">
        <v>95</v>
      </c>
      <c r="G116" s="10" t="s">
        <v>529</v>
      </c>
      <c r="H116" s="10" t="s">
        <v>545</v>
      </c>
      <c r="I116" s="9">
        <v>0</v>
      </c>
      <c r="J116" s="9">
        <v>0</v>
      </c>
      <c r="K116" s="9">
        <v>0</v>
      </c>
      <c r="L116" s="9" t="s">
        <v>247</v>
      </c>
    </row>
    <row r="117" spans="1:12" ht="182.25" customHeight="1">
      <c r="A117" s="9" t="s">
        <v>48</v>
      </c>
      <c r="B117" s="9" t="s">
        <v>638</v>
      </c>
      <c r="C117" s="9" t="s">
        <v>639</v>
      </c>
      <c r="D117" s="9" t="s">
        <v>640</v>
      </c>
      <c r="E117" s="9" t="s">
        <v>641</v>
      </c>
      <c r="F117" s="9" t="s">
        <v>95</v>
      </c>
      <c r="G117" s="10" t="s">
        <v>529</v>
      </c>
      <c r="H117" s="10" t="s">
        <v>566</v>
      </c>
      <c r="I117" s="9">
        <v>0</v>
      </c>
      <c r="J117" s="9">
        <v>0</v>
      </c>
      <c r="K117" s="9">
        <v>0</v>
      </c>
      <c r="L117" s="47" t="s">
        <v>248</v>
      </c>
    </row>
    <row r="118" spans="1:12" ht="182.25" customHeight="1">
      <c r="A118" s="9" t="s">
        <v>272</v>
      </c>
      <c r="B118" s="9" t="s">
        <v>638</v>
      </c>
      <c r="C118" s="9" t="s">
        <v>639</v>
      </c>
      <c r="D118" s="9" t="s">
        <v>640</v>
      </c>
      <c r="E118" s="9" t="s">
        <v>641</v>
      </c>
      <c r="F118" s="9" t="s">
        <v>95</v>
      </c>
      <c r="G118" s="10" t="s">
        <v>529</v>
      </c>
      <c r="H118" s="10" t="s">
        <v>264</v>
      </c>
      <c r="I118" s="9">
        <v>0</v>
      </c>
      <c r="J118" s="9">
        <v>0</v>
      </c>
      <c r="K118" s="9">
        <v>0</v>
      </c>
      <c r="L118" s="23" t="s">
        <v>282</v>
      </c>
    </row>
    <row r="119" spans="1:12" ht="182.25" customHeight="1">
      <c r="A119" s="9" t="s">
        <v>648</v>
      </c>
      <c r="B119" s="9" t="s">
        <v>638</v>
      </c>
      <c r="C119" s="9" t="s">
        <v>639</v>
      </c>
      <c r="D119" s="9" t="s">
        <v>640</v>
      </c>
      <c r="E119" s="9" t="s">
        <v>641</v>
      </c>
      <c r="F119" s="9" t="s">
        <v>95</v>
      </c>
      <c r="G119" s="10" t="s">
        <v>529</v>
      </c>
      <c r="H119" s="10" t="s">
        <v>554</v>
      </c>
      <c r="I119" s="9">
        <v>0</v>
      </c>
      <c r="J119" s="9">
        <v>0</v>
      </c>
      <c r="K119" s="9">
        <v>0</v>
      </c>
      <c r="L119" s="23" t="s">
        <v>686</v>
      </c>
    </row>
    <row r="120" spans="1:12" ht="182.25" customHeight="1">
      <c r="A120" s="9" t="s">
        <v>333</v>
      </c>
      <c r="B120" s="9" t="s">
        <v>638</v>
      </c>
      <c r="C120" s="9" t="s">
        <v>639</v>
      </c>
      <c r="D120" s="9" t="s">
        <v>640</v>
      </c>
      <c r="E120" s="9" t="s">
        <v>641</v>
      </c>
      <c r="F120" s="9" t="s">
        <v>95</v>
      </c>
      <c r="G120" s="10" t="s">
        <v>529</v>
      </c>
      <c r="H120" s="10" t="s">
        <v>770</v>
      </c>
      <c r="I120" s="9">
        <v>0</v>
      </c>
      <c r="J120" s="9">
        <v>0</v>
      </c>
      <c r="K120" s="9">
        <v>0</v>
      </c>
      <c r="L120" s="23" t="s">
        <v>80</v>
      </c>
    </row>
    <row r="121" spans="1:12" ht="182.25" customHeight="1">
      <c r="A121" s="9" t="s">
        <v>390</v>
      </c>
      <c r="B121" s="9" t="s">
        <v>638</v>
      </c>
      <c r="C121" s="9" t="s">
        <v>639</v>
      </c>
      <c r="D121" s="9" t="s">
        <v>640</v>
      </c>
      <c r="E121" s="9" t="s">
        <v>641</v>
      </c>
      <c r="F121" s="9" t="s">
        <v>95</v>
      </c>
      <c r="G121" s="10" t="s">
        <v>529</v>
      </c>
      <c r="H121" s="10" t="s">
        <v>380</v>
      </c>
      <c r="I121" s="9">
        <v>0</v>
      </c>
      <c r="J121" s="9">
        <v>0</v>
      </c>
      <c r="K121" s="9">
        <v>0</v>
      </c>
      <c r="L121" s="23" t="s">
        <v>291</v>
      </c>
    </row>
    <row r="122" spans="1:12" ht="182.25" customHeight="1">
      <c r="A122" s="9" t="s">
        <v>480</v>
      </c>
      <c r="B122" s="9" t="s">
        <v>638</v>
      </c>
      <c r="C122" s="9" t="s">
        <v>639</v>
      </c>
      <c r="D122" s="9" t="s">
        <v>640</v>
      </c>
      <c r="E122" s="9" t="s">
        <v>641</v>
      </c>
      <c r="F122" s="9" t="s">
        <v>95</v>
      </c>
      <c r="G122" s="10" t="s">
        <v>529</v>
      </c>
      <c r="H122" s="10" t="s">
        <v>472</v>
      </c>
      <c r="I122" s="9">
        <v>0</v>
      </c>
      <c r="J122" s="9">
        <v>0</v>
      </c>
      <c r="K122" s="9">
        <v>0</v>
      </c>
      <c r="L122" s="23" t="s">
        <v>700</v>
      </c>
    </row>
    <row r="123" spans="1:12" ht="147.75" customHeight="1">
      <c r="A123" s="23" t="s">
        <v>249</v>
      </c>
      <c r="B123" s="9" t="s">
        <v>638</v>
      </c>
      <c r="C123" s="9" t="s">
        <v>250</v>
      </c>
      <c r="D123" s="9" t="s">
        <v>640</v>
      </c>
      <c r="E123" s="9" t="s">
        <v>251</v>
      </c>
      <c r="F123" s="9" t="s">
        <v>95</v>
      </c>
      <c r="G123" s="10" t="s">
        <v>529</v>
      </c>
      <c r="H123" s="10" t="s">
        <v>530</v>
      </c>
      <c r="I123" s="9">
        <v>0.38</v>
      </c>
      <c r="J123" s="9">
        <v>0</v>
      </c>
      <c r="K123" s="9">
        <f aca="true" t="shared" si="9" ref="K123:K176">J123-I123</f>
        <v>-0.38</v>
      </c>
      <c r="L123" s="18" t="s">
        <v>252</v>
      </c>
    </row>
    <row r="124" spans="1:12" ht="147.75" customHeight="1">
      <c r="A124" s="9" t="s">
        <v>253</v>
      </c>
      <c r="B124" s="9" t="s">
        <v>638</v>
      </c>
      <c r="C124" s="9" t="s">
        <v>250</v>
      </c>
      <c r="D124" s="9" t="s">
        <v>640</v>
      </c>
      <c r="E124" s="9" t="s">
        <v>251</v>
      </c>
      <c r="F124" s="9" t="s">
        <v>95</v>
      </c>
      <c r="G124" s="10" t="s">
        <v>529</v>
      </c>
      <c r="H124" s="10" t="s">
        <v>533</v>
      </c>
      <c r="I124" s="9">
        <v>0.38</v>
      </c>
      <c r="J124" s="9">
        <v>0</v>
      </c>
      <c r="K124" s="9">
        <f t="shared" si="9"/>
        <v>-0.38</v>
      </c>
      <c r="L124" s="18" t="s">
        <v>254</v>
      </c>
    </row>
    <row r="125" spans="1:12" ht="149.25" customHeight="1">
      <c r="A125" s="9" t="s">
        <v>255</v>
      </c>
      <c r="B125" s="9" t="s">
        <v>638</v>
      </c>
      <c r="C125" s="9" t="s">
        <v>250</v>
      </c>
      <c r="D125" s="9" t="s">
        <v>640</v>
      </c>
      <c r="E125" s="9" t="s">
        <v>251</v>
      </c>
      <c r="F125" s="9" t="s">
        <v>95</v>
      </c>
      <c r="G125" s="10" t="s">
        <v>529</v>
      </c>
      <c r="H125" s="10" t="s">
        <v>536</v>
      </c>
      <c r="I125" s="9">
        <v>0.38</v>
      </c>
      <c r="J125" s="9">
        <v>0</v>
      </c>
      <c r="K125" s="9">
        <f t="shared" si="9"/>
        <v>-0.38</v>
      </c>
      <c r="L125" s="18" t="s">
        <v>256</v>
      </c>
    </row>
    <row r="126" spans="1:12" ht="153">
      <c r="A126" s="9" t="s">
        <v>257</v>
      </c>
      <c r="B126" s="9" t="s">
        <v>638</v>
      </c>
      <c r="C126" s="9" t="s">
        <v>250</v>
      </c>
      <c r="D126" s="9" t="s">
        <v>640</v>
      </c>
      <c r="E126" s="9" t="s">
        <v>251</v>
      </c>
      <c r="F126" s="9" t="s">
        <v>95</v>
      </c>
      <c r="G126" s="10" t="s">
        <v>529</v>
      </c>
      <c r="H126" s="10" t="s">
        <v>539</v>
      </c>
      <c r="I126" s="9">
        <v>0.38</v>
      </c>
      <c r="J126" s="9">
        <v>0</v>
      </c>
      <c r="K126" s="9">
        <f t="shared" si="9"/>
        <v>-0.38</v>
      </c>
      <c r="L126" s="18" t="s">
        <v>258</v>
      </c>
    </row>
    <row r="127" spans="1:12" ht="153">
      <c r="A127" s="9" t="s">
        <v>259</v>
      </c>
      <c r="B127" s="9" t="s">
        <v>638</v>
      </c>
      <c r="C127" s="9" t="s">
        <v>250</v>
      </c>
      <c r="D127" s="9" t="s">
        <v>640</v>
      </c>
      <c r="E127" s="9" t="s">
        <v>251</v>
      </c>
      <c r="F127" s="9" t="s">
        <v>95</v>
      </c>
      <c r="G127" s="10" t="s">
        <v>529</v>
      </c>
      <c r="H127" s="10" t="s">
        <v>542</v>
      </c>
      <c r="I127" s="9">
        <v>0.38</v>
      </c>
      <c r="J127" s="9">
        <v>0</v>
      </c>
      <c r="K127" s="9">
        <f t="shared" si="9"/>
        <v>-0.38</v>
      </c>
      <c r="L127" s="18" t="s">
        <v>260</v>
      </c>
    </row>
    <row r="128" spans="1:12" ht="153">
      <c r="A128" s="9" t="s">
        <v>261</v>
      </c>
      <c r="B128" s="9" t="s">
        <v>638</v>
      </c>
      <c r="C128" s="9" t="s">
        <v>250</v>
      </c>
      <c r="D128" s="9" t="s">
        <v>640</v>
      </c>
      <c r="E128" s="9" t="s">
        <v>251</v>
      </c>
      <c r="F128" s="9" t="s">
        <v>95</v>
      </c>
      <c r="G128" s="10" t="s">
        <v>529</v>
      </c>
      <c r="H128" s="10" t="s">
        <v>545</v>
      </c>
      <c r="I128" s="9">
        <v>0.38</v>
      </c>
      <c r="J128" s="9">
        <v>0</v>
      </c>
      <c r="K128" s="9">
        <f t="shared" si="9"/>
        <v>-0.38</v>
      </c>
      <c r="L128" s="18" t="s">
        <v>262</v>
      </c>
    </row>
    <row r="129" spans="1:12" ht="153">
      <c r="A129" s="9" t="s">
        <v>49</v>
      </c>
      <c r="B129" s="9" t="s">
        <v>638</v>
      </c>
      <c r="C129" s="9" t="s">
        <v>250</v>
      </c>
      <c r="D129" s="9" t="s">
        <v>640</v>
      </c>
      <c r="E129" s="9" t="s">
        <v>456</v>
      </c>
      <c r="F129" s="9" t="s">
        <v>95</v>
      </c>
      <c r="G129" s="10" t="s">
        <v>529</v>
      </c>
      <c r="H129" s="10" t="s">
        <v>193</v>
      </c>
      <c r="I129" s="9">
        <v>0.38</v>
      </c>
      <c r="J129" s="9">
        <v>0</v>
      </c>
      <c r="K129" s="9">
        <f t="shared" si="9"/>
        <v>-0.38</v>
      </c>
      <c r="L129" s="48" t="s">
        <v>457</v>
      </c>
    </row>
    <row r="130" spans="1:12" ht="153">
      <c r="A130" s="9" t="s">
        <v>273</v>
      </c>
      <c r="B130" s="9" t="s">
        <v>638</v>
      </c>
      <c r="C130" s="9" t="s">
        <v>250</v>
      </c>
      <c r="D130" s="9" t="s">
        <v>640</v>
      </c>
      <c r="E130" s="9" t="s">
        <v>456</v>
      </c>
      <c r="F130" s="9" t="s">
        <v>95</v>
      </c>
      <c r="G130" s="10" t="s">
        <v>529</v>
      </c>
      <c r="H130" s="10" t="s">
        <v>264</v>
      </c>
      <c r="I130" s="9">
        <v>0.38</v>
      </c>
      <c r="J130" s="9">
        <v>0</v>
      </c>
      <c r="K130" s="9">
        <f>J130-I130</f>
        <v>-0.38</v>
      </c>
      <c r="L130" s="18" t="s">
        <v>283</v>
      </c>
    </row>
    <row r="131" spans="1:12" ht="153">
      <c r="A131" s="9" t="s">
        <v>649</v>
      </c>
      <c r="B131" s="9" t="s">
        <v>638</v>
      </c>
      <c r="C131" s="9" t="s">
        <v>250</v>
      </c>
      <c r="D131" s="9" t="s">
        <v>640</v>
      </c>
      <c r="E131" s="9" t="s">
        <v>456</v>
      </c>
      <c r="F131" s="9" t="s">
        <v>95</v>
      </c>
      <c r="G131" s="10" t="s">
        <v>529</v>
      </c>
      <c r="H131" s="10" t="s">
        <v>554</v>
      </c>
      <c r="I131" s="9">
        <v>0.38</v>
      </c>
      <c r="J131" s="9">
        <v>0</v>
      </c>
      <c r="K131" s="9">
        <f>J131-I131</f>
        <v>-0.38</v>
      </c>
      <c r="L131" s="18" t="s">
        <v>687</v>
      </c>
    </row>
    <row r="132" spans="1:12" ht="153">
      <c r="A132" s="9" t="s">
        <v>334</v>
      </c>
      <c r="B132" s="9" t="s">
        <v>638</v>
      </c>
      <c r="C132" s="9" t="s">
        <v>250</v>
      </c>
      <c r="D132" s="9" t="s">
        <v>640</v>
      </c>
      <c r="E132" s="9" t="s">
        <v>456</v>
      </c>
      <c r="F132" s="9" t="s">
        <v>95</v>
      </c>
      <c r="G132" s="10" t="s">
        <v>529</v>
      </c>
      <c r="H132" s="10" t="s">
        <v>770</v>
      </c>
      <c r="I132" s="9">
        <v>0.05</v>
      </c>
      <c r="J132" s="9">
        <v>0</v>
      </c>
      <c r="K132" s="9">
        <f>J132-I132</f>
        <v>-0.05</v>
      </c>
      <c r="L132" s="18" t="s">
        <v>81</v>
      </c>
    </row>
    <row r="133" spans="1:12" ht="153">
      <c r="A133" s="9" t="s">
        <v>391</v>
      </c>
      <c r="B133" s="9" t="s">
        <v>638</v>
      </c>
      <c r="C133" s="9" t="s">
        <v>250</v>
      </c>
      <c r="D133" s="9" t="s">
        <v>640</v>
      </c>
      <c r="E133" s="9" t="s">
        <v>456</v>
      </c>
      <c r="F133" s="9" t="s">
        <v>95</v>
      </c>
      <c r="G133" s="10" t="s">
        <v>529</v>
      </c>
      <c r="H133" s="10" t="s">
        <v>380</v>
      </c>
      <c r="I133" s="9">
        <v>0.05</v>
      </c>
      <c r="J133" s="9">
        <v>0</v>
      </c>
      <c r="K133" s="9">
        <f>J133-I133</f>
        <v>-0.05</v>
      </c>
      <c r="L133" s="18" t="s">
        <v>292</v>
      </c>
    </row>
    <row r="134" spans="1:12" ht="153">
      <c r="A134" s="9" t="s">
        <v>481</v>
      </c>
      <c r="B134" s="9" t="s">
        <v>638</v>
      </c>
      <c r="C134" s="9" t="s">
        <v>250</v>
      </c>
      <c r="D134" s="9" t="s">
        <v>640</v>
      </c>
      <c r="E134" s="9" t="s">
        <v>456</v>
      </c>
      <c r="F134" s="9" t="s">
        <v>95</v>
      </c>
      <c r="G134" s="10" t="s">
        <v>529</v>
      </c>
      <c r="H134" s="10" t="s">
        <v>472</v>
      </c>
      <c r="I134" s="9">
        <v>0.05</v>
      </c>
      <c r="J134" s="9">
        <v>0.03</v>
      </c>
      <c r="K134" s="9">
        <f>J134-I134</f>
        <v>-0.020000000000000004</v>
      </c>
      <c r="L134" s="18" t="s">
        <v>701</v>
      </c>
    </row>
    <row r="135" spans="1:12" ht="306">
      <c r="A135" s="9" t="s">
        <v>458</v>
      </c>
      <c r="B135" s="9" t="s">
        <v>459</v>
      </c>
      <c r="C135" s="9" t="s">
        <v>460</v>
      </c>
      <c r="D135" s="9" t="s">
        <v>461</v>
      </c>
      <c r="E135" s="9" t="s">
        <v>462</v>
      </c>
      <c r="F135" s="9" t="s">
        <v>95</v>
      </c>
      <c r="G135" s="10" t="s">
        <v>529</v>
      </c>
      <c r="H135" s="10" t="s">
        <v>530</v>
      </c>
      <c r="I135" s="9">
        <v>0</v>
      </c>
      <c r="J135" s="9">
        <v>0</v>
      </c>
      <c r="K135" s="26">
        <f t="shared" si="9"/>
        <v>0</v>
      </c>
      <c r="L135" s="9" t="s">
        <v>141</v>
      </c>
    </row>
    <row r="136" spans="1:12" ht="147" customHeight="1">
      <c r="A136" s="9" t="s">
        <v>142</v>
      </c>
      <c r="B136" s="9" t="s">
        <v>459</v>
      </c>
      <c r="C136" s="9" t="s">
        <v>460</v>
      </c>
      <c r="D136" s="9" t="s">
        <v>461</v>
      </c>
      <c r="E136" s="9" t="s">
        <v>462</v>
      </c>
      <c r="F136" s="9" t="s">
        <v>95</v>
      </c>
      <c r="G136" s="10" t="s">
        <v>529</v>
      </c>
      <c r="H136" s="10" t="s">
        <v>533</v>
      </c>
      <c r="I136" s="9">
        <v>0</v>
      </c>
      <c r="J136" s="9">
        <v>0</v>
      </c>
      <c r="K136" s="26">
        <f t="shared" si="9"/>
        <v>0</v>
      </c>
      <c r="L136" s="9" t="s">
        <v>143</v>
      </c>
    </row>
    <row r="137" spans="1:12" ht="296.25" customHeight="1">
      <c r="A137" s="9" t="s">
        <v>144</v>
      </c>
      <c r="B137" s="9" t="s">
        <v>459</v>
      </c>
      <c r="C137" s="9" t="s">
        <v>460</v>
      </c>
      <c r="D137" s="9" t="s">
        <v>461</v>
      </c>
      <c r="E137" s="9" t="s">
        <v>462</v>
      </c>
      <c r="F137" s="9" t="s">
        <v>95</v>
      </c>
      <c r="G137" s="10" t="s">
        <v>529</v>
      </c>
      <c r="H137" s="10" t="s">
        <v>536</v>
      </c>
      <c r="I137" s="9">
        <v>0</v>
      </c>
      <c r="J137" s="9">
        <v>0</v>
      </c>
      <c r="K137" s="26">
        <f t="shared" si="9"/>
        <v>0</v>
      </c>
      <c r="L137" s="9" t="s">
        <v>145</v>
      </c>
    </row>
    <row r="138" spans="1:12" ht="118.5" customHeight="1">
      <c r="A138" s="9" t="s">
        <v>146</v>
      </c>
      <c r="B138" s="9" t="s">
        <v>459</v>
      </c>
      <c r="C138" s="9" t="s">
        <v>460</v>
      </c>
      <c r="D138" s="9" t="s">
        <v>461</v>
      </c>
      <c r="E138" s="9" t="s">
        <v>462</v>
      </c>
      <c r="F138" s="9" t="s">
        <v>95</v>
      </c>
      <c r="G138" s="10" t="s">
        <v>529</v>
      </c>
      <c r="H138" s="10" t="s">
        <v>539</v>
      </c>
      <c r="I138" s="9">
        <v>0</v>
      </c>
      <c r="J138" s="9">
        <v>0</v>
      </c>
      <c r="K138" s="26">
        <f t="shared" si="9"/>
        <v>0</v>
      </c>
      <c r="L138" s="9" t="s">
        <v>147</v>
      </c>
    </row>
    <row r="139" spans="1:12" ht="230.25" customHeight="1">
      <c r="A139" s="9" t="s">
        <v>148</v>
      </c>
      <c r="B139" s="9" t="s">
        <v>459</v>
      </c>
      <c r="C139" s="9" t="s">
        <v>460</v>
      </c>
      <c r="D139" s="9" t="s">
        <v>461</v>
      </c>
      <c r="E139" s="9" t="s">
        <v>462</v>
      </c>
      <c r="F139" s="9" t="s">
        <v>95</v>
      </c>
      <c r="G139" s="10" t="s">
        <v>529</v>
      </c>
      <c r="H139" s="10" t="s">
        <v>542</v>
      </c>
      <c r="I139" s="9">
        <v>0</v>
      </c>
      <c r="J139" s="9">
        <v>0</v>
      </c>
      <c r="K139" s="26">
        <f t="shared" si="9"/>
        <v>0</v>
      </c>
      <c r="L139" s="9" t="s">
        <v>727</v>
      </c>
    </row>
    <row r="140" spans="1:12" ht="243.75" customHeight="1">
      <c r="A140" s="9" t="s">
        <v>728</v>
      </c>
      <c r="B140" s="9" t="s">
        <v>459</v>
      </c>
      <c r="C140" s="9" t="s">
        <v>460</v>
      </c>
      <c r="D140" s="9" t="s">
        <v>461</v>
      </c>
      <c r="E140" s="9" t="s">
        <v>462</v>
      </c>
      <c r="F140" s="9" t="s">
        <v>95</v>
      </c>
      <c r="G140" s="10" t="s">
        <v>529</v>
      </c>
      <c r="H140" s="10" t="s">
        <v>545</v>
      </c>
      <c r="I140" s="9">
        <v>0</v>
      </c>
      <c r="J140" s="9">
        <v>0</v>
      </c>
      <c r="K140" s="26">
        <f t="shared" si="9"/>
        <v>0</v>
      </c>
      <c r="L140" s="9" t="s">
        <v>729</v>
      </c>
    </row>
    <row r="141" spans="1:12" ht="359.25" customHeight="1">
      <c r="A141" s="9" t="s">
        <v>50</v>
      </c>
      <c r="B141" s="9" t="s">
        <v>459</v>
      </c>
      <c r="C141" s="9" t="s">
        <v>460</v>
      </c>
      <c r="D141" s="9" t="s">
        <v>461</v>
      </c>
      <c r="E141" s="9" t="s">
        <v>462</v>
      </c>
      <c r="F141" s="9" t="s">
        <v>95</v>
      </c>
      <c r="G141" s="10" t="s">
        <v>529</v>
      </c>
      <c r="H141" s="10" t="s">
        <v>193</v>
      </c>
      <c r="I141" s="9">
        <v>0</v>
      </c>
      <c r="J141" s="9">
        <v>0</v>
      </c>
      <c r="K141" s="26">
        <f t="shared" si="9"/>
        <v>0</v>
      </c>
      <c r="L141" s="47" t="s">
        <v>190</v>
      </c>
    </row>
    <row r="142" spans="1:12" ht="174" customHeight="1">
      <c r="A142" s="9" t="s">
        <v>274</v>
      </c>
      <c r="B142" s="9" t="s">
        <v>459</v>
      </c>
      <c r="C142" s="9" t="s">
        <v>460</v>
      </c>
      <c r="D142" s="9" t="s">
        <v>461</v>
      </c>
      <c r="E142" s="9" t="s">
        <v>462</v>
      </c>
      <c r="F142" s="9" t="s">
        <v>95</v>
      </c>
      <c r="G142" s="10" t="s">
        <v>529</v>
      </c>
      <c r="H142" s="10" t="s">
        <v>264</v>
      </c>
      <c r="I142" s="9">
        <v>0</v>
      </c>
      <c r="J142" s="9">
        <v>0</v>
      </c>
      <c r="K142" s="26">
        <f>J142-I142</f>
        <v>0</v>
      </c>
      <c r="L142" s="49" t="s">
        <v>284</v>
      </c>
    </row>
    <row r="143" spans="1:12" ht="240.75" customHeight="1">
      <c r="A143" s="9" t="s">
        <v>650</v>
      </c>
      <c r="B143" s="9" t="s">
        <v>459</v>
      </c>
      <c r="C143" s="9" t="s">
        <v>460</v>
      </c>
      <c r="D143" s="9" t="s">
        <v>461</v>
      </c>
      <c r="E143" s="9" t="s">
        <v>462</v>
      </c>
      <c r="F143" s="9" t="s">
        <v>95</v>
      </c>
      <c r="G143" s="10" t="s">
        <v>529</v>
      </c>
      <c r="H143" s="10" t="s">
        <v>554</v>
      </c>
      <c r="I143" s="9">
        <v>0</v>
      </c>
      <c r="J143" s="9">
        <v>0</v>
      </c>
      <c r="K143" s="26">
        <f>J143-I143</f>
        <v>0</v>
      </c>
      <c r="L143" s="12" t="s">
        <v>688</v>
      </c>
    </row>
    <row r="144" spans="1:12" ht="240.75" customHeight="1">
      <c r="A144" s="9" t="s">
        <v>335</v>
      </c>
      <c r="B144" s="9" t="s">
        <v>459</v>
      </c>
      <c r="C144" s="9" t="s">
        <v>460</v>
      </c>
      <c r="D144" s="9" t="s">
        <v>461</v>
      </c>
      <c r="E144" s="9" t="s">
        <v>462</v>
      </c>
      <c r="F144" s="9" t="s">
        <v>95</v>
      </c>
      <c r="G144" s="10" t="s">
        <v>529</v>
      </c>
      <c r="H144" s="10" t="s">
        <v>770</v>
      </c>
      <c r="I144" s="9">
        <v>0</v>
      </c>
      <c r="J144" s="9">
        <v>0</v>
      </c>
      <c r="K144" s="26">
        <f>J144-I144</f>
        <v>0</v>
      </c>
      <c r="L144" s="12" t="s">
        <v>82</v>
      </c>
    </row>
    <row r="145" spans="1:12" ht="318" customHeight="1">
      <c r="A145" s="9" t="s">
        <v>392</v>
      </c>
      <c r="B145" s="9" t="s">
        <v>459</v>
      </c>
      <c r="C145" s="9" t="s">
        <v>460</v>
      </c>
      <c r="D145" s="9" t="s">
        <v>461</v>
      </c>
      <c r="E145" s="9" t="s">
        <v>462</v>
      </c>
      <c r="F145" s="9" t="s">
        <v>95</v>
      </c>
      <c r="G145" s="10" t="s">
        <v>529</v>
      </c>
      <c r="H145" s="10" t="s">
        <v>380</v>
      </c>
      <c r="I145" s="9">
        <v>0</v>
      </c>
      <c r="J145" s="9">
        <v>0</v>
      </c>
      <c r="K145" s="26">
        <f>J145-I145</f>
        <v>0</v>
      </c>
      <c r="L145" s="12" t="s">
        <v>171</v>
      </c>
    </row>
    <row r="146" spans="1:12" ht="327" customHeight="1">
      <c r="A146" s="9" t="s">
        <v>482</v>
      </c>
      <c r="B146" s="9" t="s">
        <v>459</v>
      </c>
      <c r="C146" s="9" t="s">
        <v>460</v>
      </c>
      <c r="D146" s="9" t="s">
        <v>461</v>
      </c>
      <c r="E146" s="9" t="s">
        <v>462</v>
      </c>
      <c r="F146" s="9" t="s">
        <v>95</v>
      </c>
      <c r="G146" s="10" t="s">
        <v>529</v>
      </c>
      <c r="H146" s="10" t="s">
        <v>472</v>
      </c>
      <c r="I146" s="9">
        <v>0</v>
      </c>
      <c r="J146" s="9">
        <v>0</v>
      </c>
      <c r="K146" s="26">
        <f>J146-I146</f>
        <v>0</v>
      </c>
      <c r="L146" s="12" t="s">
        <v>702</v>
      </c>
    </row>
    <row r="147" spans="1:12" ht="134.25" customHeight="1">
      <c r="A147" s="9" t="s">
        <v>730</v>
      </c>
      <c r="B147" s="9" t="s">
        <v>731</v>
      </c>
      <c r="C147" s="9" t="s">
        <v>21</v>
      </c>
      <c r="D147" s="9" t="s">
        <v>22</v>
      </c>
      <c r="E147" s="9" t="s">
        <v>23</v>
      </c>
      <c r="F147" s="9" t="s">
        <v>95</v>
      </c>
      <c r="G147" s="10" t="s">
        <v>529</v>
      </c>
      <c r="H147" s="10" t="s">
        <v>530</v>
      </c>
      <c r="I147" s="11">
        <v>3.38</v>
      </c>
      <c r="J147" s="15">
        <v>0</v>
      </c>
      <c r="K147" s="16">
        <f t="shared" si="9"/>
        <v>-3.38</v>
      </c>
      <c r="L147" s="18" t="s">
        <v>172</v>
      </c>
    </row>
    <row r="148" spans="1:12" ht="134.25" customHeight="1">
      <c r="A148" s="9" t="s">
        <v>25</v>
      </c>
      <c r="B148" s="9" t="s">
        <v>731</v>
      </c>
      <c r="C148" s="9" t="s">
        <v>21</v>
      </c>
      <c r="D148" s="9" t="s">
        <v>22</v>
      </c>
      <c r="E148" s="9" t="s">
        <v>23</v>
      </c>
      <c r="F148" s="9" t="s">
        <v>95</v>
      </c>
      <c r="G148" s="10" t="s">
        <v>529</v>
      </c>
      <c r="H148" s="10" t="s">
        <v>533</v>
      </c>
      <c r="I148" s="50">
        <v>3.381</v>
      </c>
      <c r="J148" s="15">
        <v>0.196</v>
      </c>
      <c r="K148" s="30">
        <f t="shared" si="9"/>
        <v>-3.1849999999999996</v>
      </c>
      <c r="L148" s="18" t="s">
        <v>173</v>
      </c>
    </row>
    <row r="149" spans="1:12" ht="134.25" customHeight="1">
      <c r="A149" s="9" t="s">
        <v>27</v>
      </c>
      <c r="B149" s="9" t="s">
        <v>731</v>
      </c>
      <c r="C149" s="9" t="s">
        <v>21</v>
      </c>
      <c r="D149" s="9" t="s">
        <v>22</v>
      </c>
      <c r="E149" s="9" t="s">
        <v>23</v>
      </c>
      <c r="F149" s="9" t="s">
        <v>95</v>
      </c>
      <c r="G149" s="10" t="s">
        <v>529</v>
      </c>
      <c r="H149" s="10" t="s">
        <v>536</v>
      </c>
      <c r="I149" s="50">
        <v>3.381</v>
      </c>
      <c r="J149" s="28">
        <v>1.231</v>
      </c>
      <c r="K149" s="16">
        <f t="shared" si="9"/>
        <v>-2.1499999999999995</v>
      </c>
      <c r="L149" s="18" t="s">
        <v>28</v>
      </c>
    </row>
    <row r="150" spans="1:12" ht="134.25" customHeight="1">
      <c r="A150" s="9" t="s">
        <v>29</v>
      </c>
      <c r="B150" s="9" t="s">
        <v>731</v>
      </c>
      <c r="C150" s="9" t="s">
        <v>21</v>
      </c>
      <c r="D150" s="9" t="s">
        <v>22</v>
      </c>
      <c r="E150" s="9" t="s">
        <v>23</v>
      </c>
      <c r="F150" s="9" t="s">
        <v>95</v>
      </c>
      <c r="G150" s="10" t="s">
        <v>529</v>
      </c>
      <c r="H150" s="10" t="s">
        <v>539</v>
      </c>
      <c r="I150" s="50">
        <v>3.381</v>
      </c>
      <c r="J150" s="15">
        <v>1.438</v>
      </c>
      <c r="K150" s="16">
        <f t="shared" si="9"/>
        <v>-1.9429999999999998</v>
      </c>
      <c r="L150" s="18" t="s">
        <v>30</v>
      </c>
    </row>
    <row r="151" spans="1:12" ht="134.25" customHeight="1">
      <c r="A151" s="9" t="s">
        <v>31</v>
      </c>
      <c r="B151" s="9" t="s">
        <v>731</v>
      </c>
      <c r="C151" s="9" t="s">
        <v>21</v>
      </c>
      <c r="D151" s="9" t="s">
        <v>22</v>
      </c>
      <c r="E151" s="9" t="s">
        <v>23</v>
      </c>
      <c r="F151" s="9" t="s">
        <v>95</v>
      </c>
      <c r="G151" s="10" t="s">
        <v>529</v>
      </c>
      <c r="H151" s="10" t="s">
        <v>542</v>
      </c>
      <c r="I151" s="50">
        <v>3.381</v>
      </c>
      <c r="J151" s="15">
        <v>1.438</v>
      </c>
      <c r="K151" s="16">
        <f t="shared" si="9"/>
        <v>-1.9429999999999998</v>
      </c>
      <c r="L151" s="18" t="s">
        <v>175</v>
      </c>
    </row>
    <row r="152" spans="1:12" ht="134.25" customHeight="1">
      <c r="A152" s="9" t="s">
        <v>33</v>
      </c>
      <c r="B152" s="9" t="s">
        <v>731</v>
      </c>
      <c r="C152" s="9" t="s">
        <v>21</v>
      </c>
      <c r="D152" s="9" t="s">
        <v>22</v>
      </c>
      <c r="E152" s="9" t="s">
        <v>23</v>
      </c>
      <c r="F152" s="9" t="s">
        <v>95</v>
      </c>
      <c r="G152" s="10" t="s">
        <v>529</v>
      </c>
      <c r="H152" s="10" t="s">
        <v>545</v>
      </c>
      <c r="I152" s="50">
        <v>3.38</v>
      </c>
      <c r="J152" s="15">
        <v>1.64</v>
      </c>
      <c r="K152" s="16">
        <f t="shared" si="9"/>
        <v>-1.74</v>
      </c>
      <c r="L152" s="18" t="s">
        <v>174</v>
      </c>
    </row>
    <row r="153" spans="1:12" ht="132" customHeight="1">
      <c r="A153" s="9" t="s">
        <v>51</v>
      </c>
      <c r="B153" s="9" t="s">
        <v>731</v>
      </c>
      <c r="C153" s="9" t="s">
        <v>21</v>
      </c>
      <c r="D153" s="9" t="s">
        <v>22</v>
      </c>
      <c r="E153" s="9" t="s">
        <v>23</v>
      </c>
      <c r="F153" s="9" t="s">
        <v>95</v>
      </c>
      <c r="G153" s="10" t="s">
        <v>529</v>
      </c>
      <c r="H153" s="10" t="s">
        <v>193</v>
      </c>
      <c r="I153" s="50">
        <v>3.381</v>
      </c>
      <c r="J153" s="15">
        <v>1.714</v>
      </c>
      <c r="K153" s="16">
        <f t="shared" si="9"/>
        <v>-1.6669999999999998</v>
      </c>
      <c r="L153" s="18" t="s">
        <v>174</v>
      </c>
    </row>
    <row r="154" spans="1:12" ht="133.5" customHeight="1">
      <c r="A154" s="9" t="s">
        <v>275</v>
      </c>
      <c r="B154" s="9" t="s">
        <v>731</v>
      </c>
      <c r="C154" s="9" t="s">
        <v>21</v>
      </c>
      <c r="D154" s="9" t="s">
        <v>22</v>
      </c>
      <c r="E154" s="9" t="s">
        <v>23</v>
      </c>
      <c r="F154" s="9" t="s">
        <v>95</v>
      </c>
      <c r="G154" s="10" t="s">
        <v>529</v>
      </c>
      <c r="H154" s="10" t="s">
        <v>264</v>
      </c>
      <c r="I154" s="50">
        <v>3.381</v>
      </c>
      <c r="J154" s="15">
        <v>1.603</v>
      </c>
      <c r="K154" s="16">
        <f>J154-I154</f>
        <v>-1.7779999999999998</v>
      </c>
      <c r="L154" s="19" t="s">
        <v>176</v>
      </c>
    </row>
    <row r="155" spans="1:12" ht="135" customHeight="1">
      <c r="A155" s="9" t="s">
        <v>651</v>
      </c>
      <c r="B155" s="9" t="s">
        <v>731</v>
      </c>
      <c r="C155" s="9" t="s">
        <v>21</v>
      </c>
      <c r="D155" s="9" t="s">
        <v>22</v>
      </c>
      <c r="E155" s="9" t="s">
        <v>23</v>
      </c>
      <c r="F155" s="9" t="s">
        <v>95</v>
      </c>
      <c r="G155" s="10" t="s">
        <v>529</v>
      </c>
      <c r="H155" s="10" t="s">
        <v>554</v>
      </c>
      <c r="I155" s="50">
        <v>3.381</v>
      </c>
      <c r="J155" s="28">
        <v>1.552</v>
      </c>
      <c r="K155" s="16">
        <f>J155-I155</f>
        <v>-1.8289999999999997</v>
      </c>
      <c r="L155" s="18" t="s">
        <v>35</v>
      </c>
    </row>
    <row r="156" spans="1:12" ht="135" customHeight="1">
      <c r="A156" s="9" t="s">
        <v>336</v>
      </c>
      <c r="B156" s="9" t="s">
        <v>731</v>
      </c>
      <c r="C156" s="9" t="s">
        <v>21</v>
      </c>
      <c r="D156" s="9" t="s">
        <v>22</v>
      </c>
      <c r="E156" s="9" t="s">
        <v>23</v>
      </c>
      <c r="F156" s="9" t="s">
        <v>95</v>
      </c>
      <c r="G156" s="10" t="s">
        <v>529</v>
      </c>
      <c r="H156" s="10" t="s">
        <v>770</v>
      </c>
      <c r="I156" s="50">
        <v>3.381</v>
      </c>
      <c r="J156" s="15">
        <v>1.759</v>
      </c>
      <c r="K156" s="16">
        <f>J156-I156</f>
        <v>-1.6219999999999999</v>
      </c>
      <c r="L156" s="18" t="s">
        <v>83</v>
      </c>
    </row>
    <row r="157" spans="1:12" ht="165" customHeight="1">
      <c r="A157" s="9" t="s">
        <v>393</v>
      </c>
      <c r="B157" s="9" t="s">
        <v>731</v>
      </c>
      <c r="C157" s="9" t="s">
        <v>21</v>
      </c>
      <c r="D157" s="9" t="s">
        <v>22</v>
      </c>
      <c r="E157" s="9" t="s">
        <v>23</v>
      </c>
      <c r="F157" s="9" t="s">
        <v>95</v>
      </c>
      <c r="G157" s="10" t="s">
        <v>529</v>
      </c>
      <c r="H157" s="10" t="s">
        <v>380</v>
      </c>
      <c r="I157" s="50">
        <v>3.381</v>
      </c>
      <c r="J157" s="15">
        <v>1.759</v>
      </c>
      <c r="K157" s="16">
        <f>J157-I157</f>
        <v>-1.6219999999999999</v>
      </c>
      <c r="L157" s="18" t="s">
        <v>293</v>
      </c>
    </row>
    <row r="158" spans="1:12" ht="165" customHeight="1">
      <c r="A158" s="9" t="s">
        <v>483</v>
      </c>
      <c r="B158" s="9" t="s">
        <v>731</v>
      </c>
      <c r="C158" s="9" t="s">
        <v>21</v>
      </c>
      <c r="D158" s="9" t="s">
        <v>22</v>
      </c>
      <c r="E158" s="9" t="s">
        <v>23</v>
      </c>
      <c r="F158" s="9" t="s">
        <v>95</v>
      </c>
      <c r="G158" s="10" t="s">
        <v>529</v>
      </c>
      <c r="H158" s="10" t="s">
        <v>472</v>
      </c>
      <c r="I158" s="27">
        <v>2.104</v>
      </c>
      <c r="J158" s="28">
        <v>2.104</v>
      </c>
      <c r="K158" s="16">
        <f>J158-I158</f>
        <v>0</v>
      </c>
      <c r="L158" s="18" t="s">
        <v>703</v>
      </c>
    </row>
    <row r="159" spans="1:12" ht="204">
      <c r="A159" s="9" t="s">
        <v>36</v>
      </c>
      <c r="B159" s="9" t="s">
        <v>731</v>
      </c>
      <c r="C159" s="10" t="s">
        <v>121</v>
      </c>
      <c r="D159" s="10" t="s">
        <v>22</v>
      </c>
      <c r="E159" s="10" t="s">
        <v>122</v>
      </c>
      <c r="F159" s="10" t="s">
        <v>95</v>
      </c>
      <c r="G159" s="10" t="s">
        <v>529</v>
      </c>
      <c r="H159" s="10" t="s">
        <v>530</v>
      </c>
      <c r="I159" s="17">
        <v>1.536</v>
      </c>
      <c r="J159" s="14">
        <v>0</v>
      </c>
      <c r="K159" s="16">
        <f t="shared" si="9"/>
        <v>-1.536</v>
      </c>
      <c r="L159" s="9" t="s">
        <v>123</v>
      </c>
    </row>
    <row r="160" spans="1:12" ht="204">
      <c r="A160" s="9" t="s">
        <v>124</v>
      </c>
      <c r="B160" s="9" t="s">
        <v>731</v>
      </c>
      <c r="C160" s="10" t="s">
        <v>121</v>
      </c>
      <c r="D160" s="10" t="s">
        <v>22</v>
      </c>
      <c r="E160" s="10" t="s">
        <v>122</v>
      </c>
      <c r="F160" s="10" t="s">
        <v>95</v>
      </c>
      <c r="G160" s="10" t="s">
        <v>529</v>
      </c>
      <c r="H160" s="10" t="s">
        <v>533</v>
      </c>
      <c r="I160" s="17">
        <v>1.536</v>
      </c>
      <c r="J160" s="14">
        <v>0</v>
      </c>
      <c r="K160" s="16">
        <f t="shared" si="9"/>
        <v>-1.536</v>
      </c>
      <c r="L160" s="9" t="s">
        <v>123</v>
      </c>
    </row>
    <row r="161" spans="1:12" ht="204">
      <c r="A161" s="9" t="s">
        <v>125</v>
      </c>
      <c r="B161" s="9" t="s">
        <v>731</v>
      </c>
      <c r="C161" s="10" t="s">
        <v>121</v>
      </c>
      <c r="D161" s="10" t="s">
        <v>22</v>
      </c>
      <c r="E161" s="10" t="s">
        <v>122</v>
      </c>
      <c r="F161" s="10" t="s">
        <v>95</v>
      </c>
      <c r="G161" s="10" t="s">
        <v>529</v>
      </c>
      <c r="H161" s="10" t="s">
        <v>536</v>
      </c>
      <c r="I161" s="17">
        <v>1.536</v>
      </c>
      <c r="J161" s="14">
        <v>0</v>
      </c>
      <c r="K161" s="16">
        <f t="shared" si="9"/>
        <v>-1.536</v>
      </c>
      <c r="L161" s="9" t="s">
        <v>123</v>
      </c>
    </row>
    <row r="162" spans="1:12" ht="204">
      <c r="A162" s="9" t="s">
        <v>126</v>
      </c>
      <c r="B162" s="9" t="s">
        <v>731</v>
      </c>
      <c r="C162" s="10" t="s">
        <v>121</v>
      </c>
      <c r="D162" s="10" t="s">
        <v>22</v>
      </c>
      <c r="E162" s="10" t="s">
        <v>122</v>
      </c>
      <c r="F162" s="10" t="s">
        <v>95</v>
      </c>
      <c r="G162" s="10" t="s">
        <v>529</v>
      </c>
      <c r="H162" s="10" t="s">
        <v>539</v>
      </c>
      <c r="I162" s="17">
        <v>1.536</v>
      </c>
      <c r="J162" s="14">
        <v>0</v>
      </c>
      <c r="K162" s="16">
        <f t="shared" si="9"/>
        <v>-1.536</v>
      </c>
      <c r="L162" s="9" t="s">
        <v>123</v>
      </c>
    </row>
    <row r="163" spans="1:12" ht="204">
      <c r="A163" s="9" t="s">
        <v>127</v>
      </c>
      <c r="B163" s="9" t="s">
        <v>731</v>
      </c>
      <c r="C163" s="10" t="s">
        <v>121</v>
      </c>
      <c r="D163" s="10" t="s">
        <v>22</v>
      </c>
      <c r="E163" s="10" t="s">
        <v>122</v>
      </c>
      <c r="F163" s="10" t="s">
        <v>95</v>
      </c>
      <c r="G163" s="10" t="s">
        <v>529</v>
      </c>
      <c r="H163" s="10" t="s">
        <v>542</v>
      </c>
      <c r="I163" s="17">
        <v>1.536</v>
      </c>
      <c r="J163" s="14">
        <v>0</v>
      </c>
      <c r="K163" s="16">
        <f>J163-I163</f>
        <v>-1.536</v>
      </c>
      <c r="L163" s="9" t="s">
        <v>123</v>
      </c>
    </row>
    <row r="164" spans="1:12" ht="204">
      <c r="A164" s="9" t="s">
        <v>129</v>
      </c>
      <c r="B164" s="9" t="s">
        <v>731</v>
      </c>
      <c r="C164" s="10" t="s">
        <v>121</v>
      </c>
      <c r="D164" s="10" t="s">
        <v>22</v>
      </c>
      <c r="E164" s="10" t="s">
        <v>122</v>
      </c>
      <c r="F164" s="10" t="s">
        <v>95</v>
      </c>
      <c r="G164" s="10" t="s">
        <v>529</v>
      </c>
      <c r="H164" s="10" t="s">
        <v>545</v>
      </c>
      <c r="I164" s="17">
        <v>1.54</v>
      </c>
      <c r="J164" s="17">
        <v>0.472</v>
      </c>
      <c r="K164" s="16">
        <f t="shared" si="9"/>
        <v>-1.068</v>
      </c>
      <c r="L164" s="9" t="s">
        <v>128</v>
      </c>
    </row>
    <row r="165" spans="1:12" ht="204">
      <c r="A165" s="9" t="s">
        <v>52</v>
      </c>
      <c r="B165" s="9" t="s">
        <v>731</v>
      </c>
      <c r="C165" s="10" t="s">
        <v>121</v>
      </c>
      <c r="D165" s="10" t="s">
        <v>22</v>
      </c>
      <c r="E165" s="10" t="s">
        <v>122</v>
      </c>
      <c r="F165" s="10" t="s">
        <v>95</v>
      </c>
      <c r="G165" s="10" t="s">
        <v>529</v>
      </c>
      <c r="H165" s="10" t="s">
        <v>193</v>
      </c>
      <c r="I165" s="17">
        <v>1.54</v>
      </c>
      <c r="J165" s="17">
        <v>0.619</v>
      </c>
      <c r="K165" s="16">
        <f t="shared" si="9"/>
        <v>-0.921</v>
      </c>
      <c r="L165" s="10" t="s">
        <v>128</v>
      </c>
    </row>
    <row r="166" spans="1:12" ht="210.75" customHeight="1">
      <c r="A166" s="9" t="s">
        <v>276</v>
      </c>
      <c r="B166" s="9" t="s">
        <v>731</v>
      </c>
      <c r="C166" s="10" t="s">
        <v>121</v>
      </c>
      <c r="D166" s="10" t="s">
        <v>22</v>
      </c>
      <c r="E166" s="10" t="s">
        <v>122</v>
      </c>
      <c r="F166" s="10" t="s">
        <v>95</v>
      </c>
      <c r="G166" s="10" t="s">
        <v>529</v>
      </c>
      <c r="H166" s="10" t="s">
        <v>264</v>
      </c>
      <c r="I166" s="17">
        <v>1.536</v>
      </c>
      <c r="J166" s="17">
        <v>0.74</v>
      </c>
      <c r="K166" s="30">
        <f>J166-I166</f>
        <v>-0.796</v>
      </c>
      <c r="L166" s="10" t="s">
        <v>285</v>
      </c>
    </row>
    <row r="167" spans="1:12" ht="212.25" customHeight="1">
      <c r="A167" s="9" t="s">
        <v>652</v>
      </c>
      <c r="B167" s="9" t="s">
        <v>731</v>
      </c>
      <c r="C167" s="10" t="s">
        <v>121</v>
      </c>
      <c r="D167" s="10" t="s">
        <v>22</v>
      </c>
      <c r="E167" s="10" t="s">
        <v>122</v>
      </c>
      <c r="F167" s="10" t="s">
        <v>95</v>
      </c>
      <c r="G167" s="10" t="s">
        <v>529</v>
      </c>
      <c r="H167" s="10" t="s">
        <v>554</v>
      </c>
      <c r="I167" s="17">
        <v>1.484</v>
      </c>
      <c r="J167" s="17">
        <v>1.003</v>
      </c>
      <c r="K167" s="30">
        <f>J167-I167</f>
        <v>-0.4810000000000001</v>
      </c>
      <c r="L167" s="10" t="s">
        <v>285</v>
      </c>
    </row>
    <row r="168" spans="1:12" ht="212.25" customHeight="1">
      <c r="A168" s="9" t="s">
        <v>337</v>
      </c>
      <c r="B168" s="9" t="s">
        <v>731</v>
      </c>
      <c r="C168" s="10" t="s">
        <v>121</v>
      </c>
      <c r="D168" s="10" t="s">
        <v>22</v>
      </c>
      <c r="E168" s="10" t="s">
        <v>122</v>
      </c>
      <c r="F168" s="10" t="s">
        <v>95</v>
      </c>
      <c r="G168" s="10" t="s">
        <v>529</v>
      </c>
      <c r="H168" s="10" t="s">
        <v>770</v>
      </c>
      <c r="I168" s="17">
        <v>1.484</v>
      </c>
      <c r="J168" s="17">
        <v>1.141</v>
      </c>
      <c r="K168" s="16">
        <f>J168-I168</f>
        <v>-0.34299999999999997</v>
      </c>
      <c r="L168" s="10" t="s">
        <v>84</v>
      </c>
    </row>
    <row r="169" spans="1:12" ht="212.25" customHeight="1">
      <c r="A169" s="9" t="s">
        <v>394</v>
      </c>
      <c r="B169" s="9" t="s">
        <v>731</v>
      </c>
      <c r="C169" s="10" t="s">
        <v>121</v>
      </c>
      <c r="D169" s="10" t="s">
        <v>22</v>
      </c>
      <c r="E169" s="10" t="s">
        <v>122</v>
      </c>
      <c r="F169" s="10" t="s">
        <v>95</v>
      </c>
      <c r="G169" s="10" t="s">
        <v>529</v>
      </c>
      <c r="H169" s="10" t="s">
        <v>380</v>
      </c>
      <c r="I169" s="17">
        <v>1.484</v>
      </c>
      <c r="J169" s="17">
        <v>1.266</v>
      </c>
      <c r="K169" s="30">
        <f>J169-I169</f>
        <v>-0.21799999999999997</v>
      </c>
      <c r="L169" s="10" t="s">
        <v>84</v>
      </c>
    </row>
    <row r="170" spans="1:12" ht="235.5" customHeight="1">
      <c r="A170" s="9" t="s">
        <v>484</v>
      </c>
      <c r="B170" s="9" t="s">
        <v>731</v>
      </c>
      <c r="C170" s="10" t="s">
        <v>121</v>
      </c>
      <c r="D170" s="10" t="s">
        <v>22</v>
      </c>
      <c r="E170" s="10" t="s">
        <v>122</v>
      </c>
      <c r="F170" s="10" t="s">
        <v>95</v>
      </c>
      <c r="G170" s="10" t="s">
        <v>529</v>
      </c>
      <c r="H170" s="10" t="s">
        <v>472</v>
      </c>
      <c r="I170" s="29">
        <v>1.522</v>
      </c>
      <c r="J170" s="29">
        <v>1.515</v>
      </c>
      <c r="K170" s="30">
        <f>J170-I170</f>
        <v>-0.007000000000000117</v>
      </c>
      <c r="L170" s="10" t="s">
        <v>704</v>
      </c>
    </row>
    <row r="171" spans="1:12" ht="165.75">
      <c r="A171" s="9" t="s">
        <v>130</v>
      </c>
      <c r="B171" s="9" t="s">
        <v>731</v>
      </c>
      <c r="C171" s="10" t="s">
        <v>567</v>
      </c>
      <c r="D171" s="10" t="s">
        <v>22</v>
      </c>
      <c r="E171" s="10" t="s">
        <v>23</v>
      </c>
      <c r="F171" s="10" t="s">
        <v>95</v>
      </c>
      <c r="G171" s="10" t="s">
        <v>529</v>
      </c>
      <c r="H171" s="10" t="s">
        <v>530</v>
      </c>
      <c r="I171" s="17">
        <v>0.128</v>
      </c>
      <c r="J171" s="17">
        <v>0.013</v>
      </c>
      <c r="K171" s="16">
        <f t="shared" si="9"/>
        <v>-0.115</v>
      </c>
      <c r="L171" s="18" t="s">
        <v>568</v>
      </c>
    </row>
    <row r="172" spans="1:12" ht="165.75">
      <c r="A172" s="9" t="s">
        <v>569</v>
      </c>
      <c r="B172" s="9" t="s">
        <v>731</v>
      </c>
      <c r="C172" s="10" t="s">
        <v>567</v>
      </c>
      <c r="D172" s="10" t="s">
        <v>22</v>
      </c>
      <c r="E172" s="10" t="s">
        <v>23</v>
      </c>
      <c r="F172" s="10" t="s">
        <v>95</v>
      </c>
      <c r="G172" s="10" t="s">
        <v>529</v>
      </c>
      <c r="H172" s="10" t="s">
        <v>533</v>
      </c>
      <c r="I172" s="15">
        <v>0.128</v>
      </c>
      <c r="J172" s="17">
        <v>0.024</v>
      </c>
      <c r="K172" s="16">
        <f t="shared" si="9"/>
        <v>-0.10400000000000001</v>
      </c>
      <c r="L172" s="18" t="s">
        <v>570</v>
      </c>
    </row>
    <row r="173" spans="1:12" ht="165.75">
      <c r="A173" s="9" t="s">
        <v>571</v>
      </c>
      <c r="B173" s="9" t="s">
        <v>731</v>
      </c>
      <c r="C173" s="10" t="s">
        <v>567</v>
      </c>
      <c r="D173" s="10" t="s">
        <v>22</v>
      </c>
      <c r="E173" s="10" t="s">
        <v>23</v>
      </c>
      <c r="F173" s="10" t="s">
        <v>95</v>
      </c>
      <c r="G173" s="10" t="s">
        <v>529</v>
      </c>
      <c r="H173" s="10" t="s">
        <v>536</v>
      </c>
      <c r="I173" s="15">
        <v>0.128</v>
      </c>
      <c r="J173" s="29">
        <v>0.034</v>
      </c>
      <c r="K173" s="16">
        <f t="shared" si="9"/>
        <v>-0.094</v>
      </c>
      <c r="L173" s="18" t="s">
        <v>572</v>
      </c>
    </row>
    <row r="174" spans="1:12" ht="165.75">
      <c r="A174" s="9" t="s">
        <v>573</v>
      </c>
      <c r="B174" s="9" t="s">
        <v>731</v>
      </c>
      <c r="C174" s="10" t="s">
        <v>567</v>
      </c>
      <c r="D174" s="10" t="s">
        <v>22</v>
      </c>
      <c r="E174" s="10" t="s">
        <v>23</v>
      </c>
      <c r="F174" s="10" t="s">
        <v>95</v>
      </c>
      <c r="G174" s="10" t="s">
        <v>529</v>
      </c>
      <c r="H174" s="10" t="s">
        <v>539</v>
      </c>
      <c r="I174" s="15">
        <v>0.128</v>
      </c>
      <c r="J174" s="29">
        <v>0.045</v>
      </c>
      <c r="K174" s="16">
        <f t="shared" si="9"/>
        <v>-0.083</v>
      </c>
      <c r="L174" s="18" t="s">
        <v>572</v>
      </c>
    </row>
    <row r="175" spans="1:12" ht="165.75">
      <c r="A175" s="9" t="s">
        <v>574</v>
      </c>
      <c r="B175" s="9" t="s">
        <v>731</v>
      </c>
      <c r="C175" s="10" t="s">
        <v>567</v>
      </c>
      <c r="D175" s="10" t="s">
        <v>22</v>
      </c>
      <c r="E175" s="10" t="s">
        <v>23</v>
      </c>
      <c r="F175" s="10" t="s">
        <v>95</v>
      </c>
      <c r="G175" s="10" t="s">
        <v>529</v>
      </c>
      <c r="H175" s="10" t="s">
        <v>542</v>
      </c>
      <c r="I175" s="15">
        <v>0.128</v>
      </c>
      <c r="J175" s="29">
        <v>0.05</v>
      </c>
      <c r="K175" s="30">
        <f t="shared" si="9"/>
        <v>-0.078</v>
      </c>
      <c r="L175" s="18" t="s">
        <v>572</v>
      </c>
    </row>
    <row r="176" spans="1:12" ht="165.75">
      <c r="A176" s="9" t="s">
        <v>575</v>
      </c>
      <c r="B176" s="9" t="s">
        <v>731</v>
      </c>
      <c r="C176" s="10" t="s">
        <v>567</v>
      </c>
      <c r="D176" s="10" t="s">
        <v>22</v>
      </c>
      <c r="E176" s="10" t="s">
        <v>23</v>
      </c>
      <c r="F176" s="10" t="s">
        <v>95</v>
      </c>
      <c r="G176" s="10" t="s">
        <v>529</v>
      </c>
      <c r="H176" s="10" t="s">
        <v>545</v>
      </c>
      <c r="I176" s="15">
        <v>0.128</v>
      </c>
      <c r="J176" s="17">
        <v>0.06</v>
      </c>
      <c r="K176" s="30">
        <f t="shared" si="9"/>
        <v>-0.068</v>
      </c>
      <c r="L176" s="31" t="s">
        <v>572</v>
      </c>
    </row>
    <row r="177" spans="1:12" ht="165.75">
      <c r="A177" s="9" t="s">
        <v>53</v>
      </c>
      <c r="B177" s="9" t="s">
        <v>731</v>
      </c>
      <c r="C177" s="10" t="s">
        <v>567</v>
      </c>
      <c r="D177" s="10" t="s">
        <v>22</v>
      </c>
      <c r="E177" s="10" t="s">
        <v>23</v>
      </c>
      <c r="F177" s="10" t="s">
        <v>95</v>
      </c>
      <c r="G177" s="10" t="s">
        <v>529</v>
      </c>
      <c r="H177" s="10" t="s">
        <v>193</v>
      </c>
      <c r="I177" s="15">
        <v>0.128</v>
      </c>
      <c r="J177" s="16">
        <v>0.06</v>
      </c>
      <c r="K177" s="30">
        <f>I177-J177</f>
        <v>0.068</v>
      </c>
      <c r="L177" s="31" t="s">
        <v>572</v>
      </c>
    </row>
    <row r="178" spans="1:12" ht="165.75">
      <c r="A178" s="9" t="s">
        <v>198</v>
      </c>
      <c r="B178" s="9" t="s">
        <v>731</v>
      </c>
      <c r="C178" s="10" t="s">
        <v>567</v>
      </c>
      <c r="D178" s="10" t="s">
        <v>22</v>
      </c>
      <c r="E178" s="10" t="s">
        <v>23</v>
      </c>
      <c r="F178" s="10" t="s">
        <v>95</v>
      </c>
      <c r="G178" s="10" t="s">
        <v>529</v>
      </c>
      <c r="H178" s="10" t="s">
        <v>264</v>
      </c>
      <c r="I178" s="15">
        <v>0.128</v>
      </c>
      <c r="J178" s="16">
        <v>0.06</v>
      </c>
      <c r="K178" s="30">
        <f>J178-I178</f>
        <v>-0.068</v>
      </c>
      <c r="L178" s="31" t="s">
        <v>572</v>
      </c>
    </row>
    <row r="179" spans="1:12" ht="165.75">
      <c r="A179" s="9" t="s">
        <v>653</v>
      </c>
      <c r="B179" s="9" t="s">
        <v>731</v>
      </c>
      <c r="C179" s="10" t="s">
        <v>567</v>
      </c>
      <c r="D179" s="10" t="s">
        <v>22</v>
      </c>
      <c r="E179" s="10" t="s">
        <v>23</v>
      </c>
      <c r="F179" s="10" t="s">
        <v>95</v>
      </c>
      <c r="G179" s="10" t="s">
        <v>529</v>
      </c>
      <c r="H179" s="10" t="s">
        <v>554</v>
      </c>
      <c r="I179" s="15">
        <v>0.128</v>
      </c>
      <c r="J179" s="16">
        <v>0.06</v>
      </c>
      <c r="K179" s="30">
        <f>J179-I179</f>
        <v>-0.068</v>
      </c>
      <c r="L179" s="31" t="s">
        <v>572</v>
      </c>
    </row>
    <row r="180" spans="1:12" ht="165.75">
      <c r="A180" s="9" t="s">
        <v>338</v>
      </c>
      <c r="B180" s="9" t="s">
        <v>731</v>
      </c>
      <c r="C180" s="10" t="s">
        <v>567</v>
      </c>
      <c r="D180" s="10" t="s">
        <v>22</v>
      </c>
      <c r="E180" s="10" t="s">
        <v>23</v>
      </c>
      <c r="F180" s="10" t="s">
        <v>95</v>
      </c>
      <c r="G180" s="10" t="s">
        <v>529</v>
      </c>
      <c r="H180" s="10" t="s">
        <v>770</v>
      </c>
      <c r="I180" s="15">
        <v>0.128</v>
      </c>
      <c r="J180" s="16">
        <v>0.06</v>
      </c>
      <c r="K180" s="30">
        <f>J180-I180</f>
        <v>-0.068</v>
      </c>
      <c r="L180" s="31" t="s">
        <v>572</v>
      </c>
    </row>
    <row r="181" spans="1:12" ht="165.75">
      <c r="A181" s="9" t="s">
        <v>395</v>
      </c>
      <c r="B181" s="9" t="s">
        <v>731</v>
      </c>
      <c r="C181" s="10" t="s">
        <v>567</v>
      </c>
      <c r="D181" s="10" t="s">
        <v>22</v>
      </c>
      <c r="E181" s="10" t="s">
        <v>23</v>
      </c>
      <c r="F181" s="10" t="s">
        <v>95</v>
      </c>
      <c r="G181" s="10" t="s">
        <v>529</v>
      </c>
      <c r="H181" s="10" t="s">
        <v>380</v>
      </c>
      <c r="I181" s="15">
        <v>0.128</v>
      </c>
      <c r="J181" s="30">
        <v>0.107</v>
      </c>
      <c r="K181" s="30">
        <f>J181-I181</f>
        <v>-0.021000000000000005</v>
      </c>
      <c r="L181" s="31" t="s">
        <v>294</v>
      </c>
    </row>
    <row r="182" spans="1:12" ht="178.5" customHeight="1">
      <c r="A182" s="9" t="s">
        <v>485</v>
      </c>
      <c r="B182" s="9" t="s">
        <v>731</v>
      </c>
      <c r="C182" s="10" t="s">
        <v>567</v>
      </c>
      <c r="D182" s="10" t="s">
        <v>22</v>
      </c>
      <c r="E182" s="10" t="s">
        <v>23</v>
      </c>
      <c r="F182" s="10" t="s">
        <v>95</v>
      </c>
      <c r="G182" s="10" t="s">
        <v>529</v>
      </c>
      <c r="H182" s="10" t="s">
        <v>472</v>
      </c>
      <c r="I182" s="15">
        <v>0.12</v>
      </c>
      <c r="J182" s="30">
        <v>0.12</v>
      </c>
      <c r="K182" s="30">
        <f>J182-I182</f>
        <v>0</v>
      </c>
      <c r="L182" s="31" t="s">
        <v>705</v>
      </c>
    </row>
    <row r="183" spans="1:12" ht="297.75" customHeight="1">
      <c r="A183" s="9" t="s">
        <v>576</v>
      </c>
      <c r="B183" s="9" t="s">
        <v>731</v>
      </c>
      <c r="C183" s="10" t="s">
        <v>577</v>
      </c>
      <c r="D183" s="10" t="s">
        <v>578</v>
      </c>
      <c r="E183" s="10" t="s">
        <v>23</v>
      </c>
      <c r="F183" s="10" t="s">
        <v>95</v>
      </c>
      <c r="G183" s="10" t="s">
        <v>529</v>
      </c>
      <c r="H183" s="10" t="s">
        <v>530</v>
      </c>
      <c r="I183" s="14">
        <v>0</v>
      </c>
      <c r="J183" s="10">
        <v>0</v>
      </c>
      <c r="K183" s="10">
        <v>0</v>
      </c>
      <c r="L183" s="9" t="s">
        <v>229</v>
      </c>
    </row>
    <row r="184" spans="1:12" ht="139.5" customHeight="1">
      <c r="A184" s="9" t="s">
        <v>230</v>
      </c>
      <c r="B184" s="9" t="s">
        <v>731</v>
      </c>
      <c r="C184" s="10" t="s">
        <v>577</v>
      </c>
      <c r="D184" s="10" t="s">
        <v>578</v>
      </c>
      <c r="E184" s="10" t="s">
        <v>23</v>
      </c>
      <c r="F184" s="10" t="s">
        <v>95</v>
      </c>
      <c r="G184" s="10" t="s">
        <v>529</v>
      </c>
      <c r="H184" s="10" t="s">
        <v>533</v>
      </c>
      <c r="I184" s="14">
        <v>0</v>
      </c>
      <c r="J184" s="10">
        <v>0</v>
      </c>
      <c r="K184" s="10">
        <v>0</v>
      </c>
      <c r="L184" s="9" t="s">
        <v>231</v>
      </c>
    </row>
    <row r="185" spans="1:12" ht="139.5" customHeight="1">
      <c r="A185" s="9" t="s">
        <v>232</v>
      </c>
      <c r="B185" s="9" t="s">
        <v>731</v>
      </c>
      <c r="C185" s="10" t="s">
        <v>577</v>
      </c>
      <c r="D185" s="10" t="s">
        <v>578</v>
      </c>
      <c r="E185" s="10" t="s">
        <v>23</v>
      </c>
      <c r="F185" s="10" t="s">
        <v>95</v>
      </c>
      <c r="G185" s="10" t="s">
        <v>529</v>
      </c>
      <c r="H185" s="10" t="s">
        <v>536</v>
      </c>
      <c r="I185" s="14">
        <v>0</v>
      </c>
      <c r="J185" s="10">
        <v>0</v>
      </c>
      <c r="K185" s="10">
        <v>0</v>
      </c>
      <c r="L185" s="9" t="s">
        <v>233</v>
      </c>
    </row>
    <row r="186" spans="1:12" ht="139.5" customHeight="1">
      <c r="A186" s="9" t="s">
        <v>234</v>
      </c>
      <c r="B186" s="9" t="s">
        <v>731</v>
      </c>
      <c r="C186" s="10" t="s">
        <v>577</v>
      </c>
      <c r="D186" s="10" t="s">
        <v>578</v>
      </c>
      <c r="E186" s="10" t="s">
        <v>23</v>
      </c>
      <c r="F186" s="10" t="s">
        <v>95</v>
      </c>
      <c r="G186" s="10" t="s">
        <v>529</v>
      </c>
      <c r="H186" s="10" t="s">
        <v>539</v>
      </c>
      <c r="I186" s="14">
        <v>0</v>
      </c>
      <c r="J186" s="10">
        <v>0</v>
      </c>
      <c r="K186" s="10">
        <v>0</v>
      </c>
      <c r="L186" s="9" t="s">
        <v>235</v>
      </c>
    </row>
    <row r="187" spans="1:12" ht="139.5" customHeight="1">
      <c r="A187" s="9" t="s">
        <v>236</v>
      </c>
      <c r="B187" s="9" t="s">
        <v>731</v>
      </c>
      <c r="C187" s="10" t="s">
        <v>577</v>
      </c>
      <c r="D187" s="10" t="s">
        <v>578</v>
      </c>
      <c r="E187" s="10" t="s">
        <v>23</v>
      </c>
      <c r="F187" s="10" t="s">
        <v>95</v>
      </c>
      <c r="G187" s="10" t="s">
        <v>529</v>
      </c>
      <c r="H187" s="10" t="s">
        <v>542</v>
      </c>
      <c r="I187" s="14">
        <v>0.8</v>
      </c>
      <c r="J187" s="10">
        <v>0.8</v>
      </c>
      <c r="K187" s="14">
        <f aca="true" t="shared" si="10" ref="K187:K192">I187-J187</f>
        <v>0</v>
      </c>
      <c r="L187" s="9" t="s">
        <v>237</v>
      </c>
    </row>
    <row r="188" spans="1:12" ht="139.5" customHeight="1">
      <c r="A188" s="9" t="s">
        <v>238</v>
      </c>
      <c r="B188" s="9" t="s">
        <v>731</v>
      </c>
      <c r="C188" s="10" t="s">
        <v>577</v>
      </c>
      <c r="D188" s="10" t="s">
        <v>578</v>
      </c>
      <c r="E188" s="10" t="s">
        <v>23</v>
      </c>
      <c r="F188" s="10" t="s">
        <v>95</v>
      </c>
      <c r="G188" s="10" t="s">
        <v>529</v>
      </c>
      <c r="H188" s="10" t="s">
        <v>545</v>
      </c>
      <c r="I188" s="14">
        <v>0.8</v>
      </c>
      <c r="J188" s="10">
        <v>0.8</v>
      </c>
      <c r="K188" s="14">
        <f t="shared" si="10"/>
        <v>0</v>
      </c>
      <c r="L188" s="9" t="s">
        <v>239</v>
      </c>
    </row>
    <row r="189" spans="1:12" ht="148.5" customHeight="1">
      <c r="A189" s="9" t="s">
        <v>54</v>
      </c>
      <c r="B189" s="9" t="s">
        <v>731</v>
      </c>
      <c r="C189" s="10" t="s">
        <v>577</v>
      </c>
      <c r="D189" s="10" t="s">
        <v>578</v>
      </c>
      <c r="E189" s="10" t="s">
        <v>23</v>
      </c>
      <c r="F189" s="10" t="s">
        <v>95</v>
      </c>
      <c r="G189" s="10" t="s">
        <v>529</v>
      </c>
      <c r="H189" s="10" t="s">
        <v>193</v>
      </c>
      <c r="I189" s="14">
        <v>0.8</v>
      </c>
      <c r="J189" s="10">
        <v>0.8</v>
      </c>
      <c r="K189" s="14">
        <f t="shared" si="10"/>
        <v>0</v>
      </c>
      <c r="L189" s="9" t="s">
        <v>191</v>
      </c>
    </row>
    <row r="190" spans="1:12" ht="131.25" customHeight="1">
      <c r="A190" s="9" t="s">
        <v>199</v>
      </c>
      <c r="B190" s="9" t="s">
        <v>731</v>
      </c>
      <c r="C190" s="10" t="s">
        <v>577</v>
      </c>
      <c r="D190" s="10" t="s">
        <v>578</v>
      </c>
      <c r="E190" s="10" t="s">
        <v>23</v>
      </c>
      <c r="F190" s="10" t="s">
        <v>95</v>
      </c>
      <c r="G190" s="10" t="s">
        <v>529</v>
      </c>
      <c r="H190" s="10" t="s">
        <v>264</v>
      </c>
      <c r="I190" s="14">
        <v>0.8</v>
      </c>
      <c r="J190" s="10">
        <v>0.8</v>
      </c>
      <c r="K190" s="14">
        <f t="shared" si="10"/>
        <v>0</v>
      </c>
      <c r="L190" s="9" t="s">
        <v>237</v>
      </c>
    </row>
    <row r="191" spans="1:12" ht="129.75" customHeight="1">
      <c r="A191" s="9" t="s">
        <v>654</v>
      </c>
      <c r="B191" s="9" t="s">
        <v>731</v>
      </c>
      <c r="C191" s="10" t="s">
        <v>577</v>
      </c>
      <c r="D191" s="10" t="s">
        <v>578</v>
      </c>
      <c r="E191" s="10" t="s">
        <v>23</v>
      </c>
      <c r="F191" s="10" t="s">
        <v>95</v>
      </c>
      <c r="G191" s="10" t="s">
        <v>529</v>
      </c>
      <c r="H191" s="10" t="s">
        <v>554</v>
      </c>
      <c r="I191" s="14">
        <v>1</v>
      </c>
      <c r="J191" s="14">
        <v>1</v>
      </c>
      <c r="K191" s="14">
        <f t="shared" si="10"/>
        <v>0</v>
      </c>
      <c r="L191" s="9" t="s">
        <v>689</v>
      </c>
    </row>
    <row r="192" spans="1:12" ht="141.75" customHeight="1">
      <c r="A192" s="9" t="s">
        <v>339</v>
      </c>
      <c r="B192" s="9" t="s">
        <v>731</v>
      </c>
      <c r="C192" s="10" t="s">
        <v>577</v>
      </c>
      <c r="D192" s="10" t="s">
        <v>578</v>
      </c>
      <c r="E192" s="10" t="s">
        <v>23</v>
      </c>
      <c r="F192" s="10" t="s">
        <v>95</v>
      </c>
      <c r="G192" s="10" t="s">
        <v>529</v>
      </c>
      <c r="H192" s="10" t="s">
        <v>770</v>
      </c>
      <c r="I192" s="14">
        <v>1.1</v>
      </c>
      <c r="J192" s="14">
        <v>1.1</v>
      </c>
      <c r="K192" s="14">
        <f t="shared" si="10"/>
        <v>0</v>
      </c>
      <c r="L192" s="9" t="s">
        <v>85</v>
      </c>
    </row>
    <row r="193" spans="1:12" ht="154.5" customHeight="1">
      <c r="A193" s="9" t="s">
        <v>396</v>
      </c>
      <c r="B193" s="9" t="s">
        <v>731</v>
      </c>
      <c r="C193" s="10" t="s">
        <v>577</v>
      </c>
      <c r="D193" s="10" t="s">
        <v>578</v>
      </c>
      <c r="E193" s="10" t="s">
        <v>23</v>
      </c>
      <c r="F193" s="10" t="s">
        <v>95</v>
      </c>
      <c r="G193" s="10" t="s">
        <v>529</v>
      </c>
      <c r="H193" s="10" t="s">
        <v>380</v>
      </c>
      <c r="I193" s="14">
        <v>1.2</v>
      </c>
      <c r="J193" s="14">
        <v>1.2</v>
      </c>
      <c r="K193" s="14">
        <f>I193-J193</f>
        <v>0</v>
      </c>
      <c r="L193" s="9" t="s">
        <v>295</v>
      </c>
    </row>
    <row r="194" spans="1:12" ht="154.5" customHeight="1">
      <c r="A194" s="9" t="s">
        <v>486</v>
      </c>
      <c r="B194" s="9" t="s">
        <v>731</v>
      </c>
      <c r="C194" s="10" t="s">
        <v>577</v>
      </c>
      <c r="D194" s="10" t="s">
        <v>578</v>
      </c>
      <c r="E194" s="10" t="s">
        <v>23</v>
      </c>
      <c r="F194" s="10" t="s">
        <v>95</v>
      </c>
      <c r="G194" s="10" t="s">
        <v>529</v>
      </c>
      <c r="H194" s="10" t="s">
        <v>472</v>
      </c>
      <c r="I194" s="14">
        <v>1.2</v>
      </c>
      <c r="J194" s="14">
        <v>1.2</v>
      </c>
      <c r="K194" s="14">
        <f>I194-J194</f>
        <v>0</v>
      </c>
      <c r="L194" s="9" t="s">
        <v>706</v>
      </c>
    </row>
    <row r="195" spans="1:12" ht="280.5" customHeight="1">
      <c r="A195" s="9" t="s">
        <v>240</v>
      </c>
      <c r="B195" s="10" t="s">
        <v>241</v>
      </c>
      <c r="C195" s="10" t="s">
        <v>242</v>
      </c>
      <c r="D195" s="10" t="s">
        <v>93</v>
      </c>
      <c r="E195" s="10" t="s">
        <v>672</v>
      </c>
      <c r="F195" s="10" t="s">
        <v>95</v>
      </c>
      <c r="G195" s="10" t="s">
        <v>529</v>
      </c>
      <c r="H195" s="10" t="s">
        <v>530</v>
      </c>
      <c r="I195" s="11">
        <v>0</v>
      </c>
      <c r="J195" s="51">
        <v>0</v>
      </c>
      <c r="K195" s="10">
        <v>0</v>
      </c>
      <c r="L195" s="17" t="s">
        <v>673</v>
      </c>
    </row>
    <row r="196" spans="1:12" ht="354" customHeight="1">
      <c r="A196" s="9" t="s">
        <v>674</v>
      </c>
      <c r="B196" s="10" t="s">
        <v>241</v>
      </c>
      <c r="C196" s="10" t="s">
        <v>242</v>
      </c>
      <c r="D196" s="10" t="s">
        <v>93</v>
      </c>
      <c r="E196" s="10" t="s">
        <v>672</v>
      </c>
      <c r="F196" s="10" t="s">
        <v>95</v>
      </c>
      <c r="G196" s="10" t="s">
        <v>529</v>
      </c>
      <c r="H196" s="10" t="s">
        <v>533</v>
      </c>
      <c r="I196" s="11">
        <v>0</v>
      </c>
      <c r="J196" s="11">
        <v>0</v>
      </c>
      <c r="K196" s="10">
        <v>0</v>
      </c>
      <c r="L196" s="17" t="s">
        <v>675</v>
      </c>
    </row>
    <row r="197" spans="1:12" ht="372" customHeight="1">
      <c r="A197" s="9" t="s">
        <v>676</v>
      </c>
      <c r="B197" s="10" t="s">
        <v>241</v>
      </c>
      <c r="C197" s="10" t="s">
        <v>242</v>
      </c>
      <c r="D197" s="10" t="s">
        <v>93</v>
      </c>
      <c r="E197" s="10" t="s">
        <v>672</v>
      </c>
      <c r="F197" s="10" t="s">
        <v>95</v>
      </c>
      <c r="G197" s="10" t="s">
        <v>529</v>
      </c>
      <c r="H197" s="10" t="s">
        <v>536</v>
      </c>
      <c r="I197" s="11">
        <v>0</v>
      </c>
      <c r="J197" s="11">
        <v>0</v>
      </c>
      <c r="K197" s="10">
        <v>0</v>
      </c>
      <c r="L197" s="52" t="s">
        <v>280</v>
      </c>
    </row>
    <row r="198" spans="1:12" ht="291.75" customHeight="1">
      <c r="A198" s="9" t="s">
        <v>281</v>
      </c>
      <c r="B198" s="10" t="s">
        <v>241</v>
      </c>
      <c r="C198" s="10" t="s">
        <v>242</v>
      </c>
      <c r="D198" s="10" t="s">
        <v>93</v>
      </c>
      <c r="E198" s="10" t="s">
        <v>672</v>
      </c>
      <c r="F198" s="10" t="s">
        <v>95</v>
      </c>
      <c r="G198" s="10" t="s">
        <v>529</v>
      </c>
      <c r="H198" s="10" t="s">
        <v>539</v>
      </c>
      <c r="I198" s="11">
        <v>0</v>
      </c>
      <c r="J198" s="11">
        <v>0</v>
      </c>
      <c r="K198" s="10">
        <v>0</v>
      </c>
      <c r="L198" s="52" t="s">
        <v>715</v>
      </c>
    </row>
    <row r="199" spans="1:12" ht="250.5" customHeight="1">
      <c r="A199" s="9" t="s">
        <v>716</v>
      </c>
      <c r="B199" s="10" t="s">
        <v>241</v>
      </c>
      <c r="C199" s="10" t="s">
        <v>242</v>
      </c>
      <c r="D199" s="10" t="s">
        <v>93</v>
      </c>
      <c r="E199" s="10" t="s">
        <v>672</v>
      </c>
      <c r="F199" s="10" t="s">
        <v>95</v>
      </c>
      <c r="G199" s="10" t="s">
        <v>529</v>
      </c>
      <c r="H199" s="10" t="s">
        <v>542</v>
      </c>
      <c r="I199" s="11">
        <v>0</v>
      </c>
      <c r="J199" s="11">
        <v>0</v>
      </c>
      <c r="K199" s="10">
        <v>0</v>
      </c>
      <c r="L199" s="53" t="s">
        <v>717</v>
      </c>
    </row>
    <row r="200" spans="1:12" ht="156" customHeight="1">
      <c r="A200" s="9" t="s">
        <v>718</v>
      </c>
      <c r="B200" s="10" t="s">
        <v>241</v>
      </c>
      <c r="C200" s="10" t="s">
        <v>242</v>
      </c>
      <c r="D200" s="10" t="s">
        <v>93</v>
      </c>
      <c r="E200" s="10" t="s">
        <v>672</v>
      </c>
      <c r="F200" s="10" t="s">
        <v>95</v>
      </c>
      <c r="G200" s="10" t="s">
        <v>529</v>
      </c>
      <c r="H200" s="10" t="s">
        <v>545</v>
      </c>
      <c r="I200" s="11">
        <v>0</v>
      </c>
      <c r="J200" s="11">
        <v>0</v>
      </c>
      <c r="K200" s="10">
        <v>0</v>
      </c>
      <c r="L200" s="17" t="s">
        <v>719</v>
      </c>
    </row>
    <row r="201" spans="1:12" ht="334.5" customHeight="1">
      <c r="A201" s="9" t="s">
        <v>55</v>
      </c>
      <c r="B201" s="10" t="s">
        <v>241</v>
      </c>
      <c r="C201" s="10" t="s">
        <v>242</v>
      </c>
      <c r="D201" s="10" t="s">
        <v>93</v>
      </c>
      <c r="E201" s="10" t="s">
        <v>672</v>
      </c>
      <c r="F201" s="10" t="s">
        <v>95</v>
      </c>
      <c r="G201" s="10" t="s">
        <v>529</v>
      </c>
      <c r="H201" s="10" t="s">
        <v>193</v>
      </c>
      <c r="I201" s="11">
        <v>0</v>
      </c>
      <c r="J201" s="11">
        <v>0</v>
      </c>
      <c r="K201" s="10">
        <v>0</v>
      </c>
      <c r="L201" s="53" t="s">
        <v>192</v>
      </c>
    </row>
    <row r="202" spans="1:12" ht="260.25" customHeight="1">
      <c r="A202" s="9" t="s">
        <v>655</v>
      </c>
      <c r="B202" s="10" t="s">
        <v>241</v>
      </c>
      <c r="C202" s="10" t="s">
        <v>242</v>
      </c>
      <c r="D202" s="10" t="s">
        <v>93</v>
      </c>
      <c r="E202" s="10" t="s">
        <v>672</v>
      </c>
      <c r="F202" s="10" t="s">
        <v>95</v>
      </c>
      <c r="G202" s="10" t="s">
        <v>529</v>
      </c>
      <c r="H202" s="10" t="s">
        <v>264</v>
      </c>
      <c r="I202" s="11">
        <v>0</v>
      </c>
      <c r="J202" s="11">
        <v>0</v>
      </c>
      <c r="K202" s="10">
        <v>0</v>
      </c>
      <c r="L202" s="54" t="s">
        <v>286</v>
      </c>
    </row>
    <row r="203" spans="1:12" ht="177.75" customHeight="1">
      <c r="A203" s="9" t="s">
        <v>656</v>
      </c>
      <c r="B203" s="10" t="s">
        <v>241</v>
      </c>
      <c r="C203" s="10" t="s">
        <v>242</v>
      </c>
      <c r="D203" s="10" t="s">
        <v>93</v>
      </c>
      <c r="E203" s="10" t="s">
        <v>672</v>
      </c>
      <c r="F203" s="10" t="s">
        <v>95</v>
      </c>
      <c r="G203" s="10" t="s">
        <v>529</v>
      </c>
      <c r="H203" s="10" t="s">
        <v>554</v>
      </c>
      <c r="I203" s="11">
        <v>0</v>
      </c>
      <c r="J203" s="11">
        <v>0</v>
      </c>
      <c r="K203" s="10">
        <v>0</v>
      </c>
      <c r="L203" s="54" t="s">
        <v>690</v>
      </c>
    </row>
    <row r="204" spans="1:12" ht="247.5" customHeight="1">
      <c r="A204" s="9" t="s">
        <v>340</v>
      </c>
      <c r="B204" s="10" t="s">
        <v>241</v>
      </c>
      <c r="C204" s="10" t="s">
        <v>242</v>
      </c>
      <c r="D204" s="10" t="s">
        <v>93</v>
      </c>
      <c r="E204" s="10" t="s">
        <v>672</v>
      </c>
      <c r="F204" s="10" t="s">
        <v>95</v>
      </c>
      <c r="G204" s="10" t="s">
        <v>529</v>
      </c>
      <c r="H204" s="10" t="s">
        <v>770</v>
      </c>
      <c r="I204" s="11">
        <v>0</v>
      </c>
      <c r="J204" s="11">
        <v>0</v>
      </c>
      <c r="K204" s="10">
        <v>0</v>
      </c>
      <c r="L204" s="54" t="s">
        <v>86</v>
      </c>
    </row>
    <row r="205" spans="1:12" ht="181.5" customHeight="1">
      <c r="A205" s="9" t="s">
        <v>397</v>
      </c>
      <c r="B205" s="10" t="s">
        <v>241</v>
      </c>
      <c r="C205" s="10" t="s">
        <v>242</v>
      </c>
      <c r="D205" s="10" t="s">
        <v>93</v>
      </c>
      <c r="E205" s="10" t="s">
        <v>672</v>
      </c>
      <c r="F205" s="10" t="s">
        <v>95</v>
      </c>
      <c r="G205" s="10" t="s">
        <v>529</v>
      </c>
      <c r="H205" s="10" t="s">
        <v>380</v>
      </c>
      <c r="I205" s="11">
        <v>0</v>
      </c>
      <c r="J205" s="11">
        <v>0</v>
      </c>
      <c r="K205" s="10">
        <v>0</v>
      </c>
      <c r="L205" s="17" t="s">
        <v>296</v>
      </c>
    </row>
    <row r="206" spans="1:12" ht="204.75" customHeight="1">
      <c r="A206" s="9" t="s">
        <v>487</v>
      </c>
      <c r="B206" s="10" t="s">
        <v>241</v>
      </c>
      <c r="C206" s="10" t="s">
        <v>242</v>
      </c>
      <c r="D206" s="10" t="s">
        <v>93</v>
      </c>
      <c r="E206" s="10" t="s">
        <v>672</v>
      </c>
      <c r="F206" s="10" t="s">
        <v>95</v>
      </c>
      <c r="G206" s="10" t="s">
        <v>529</v>
      </c>
      <c r="H206" s="10" t="s">
        <v>472</v>
      </c>
      <c r="I206" s="11">
        <v>0</v>
      </c>
      <c r="J206" s="11">
        <v>0</v>
      </c>
      <c r="K206" s="10">
        <v>0</v>
      </c>
      <c r="L206" s="17" t="s">
        <v>707</v>
      </c>
    </row>
    <row r="207" spans="1:12" ht="153.75" customHeight="1">
      <c r="A207" s="9" t="s">
        <v>216</v>
      </c>
      <c r="B207" s="10" t="s">
        <v>241</v>
      </c>
      <c r="C207" s="10" t="s">
        <v>217</v>
      </c>
      <c r="D207" s="10" t="s">
        <v>93</v>
      </c>
      <c r="E207" s="9" t="s">
        <v>218</v>
      </c>
      <c r="F207" s="10" t="s">
        <v>95</v>
      </c>
      <c r="G207" s="10" t="s">
        <v>529</v>
      </c>
      <c r="H207" s="10" t="s">
        <v>530</v>
      </c>
      <c r="I207" s="9">
        <v>0</v>
      </c>
      <c r="J207" s="11">
        <v>0</v>
      </c>
      <c r="K207" s="10">
        <v>0</v>
      </c>
      <c r="L207" s="9" t="s">
        <v>219</v>
      </c>
    </row>
    <row r="208" spans="1:12" ht="297" customHeight="1">
      <c r="A208" s="9" t="s">
        <v>220</v>
      </c>
      <c r="B208" s="10" t="s">
        <v>241</v>
      </c>
      <c r="C208" s="10" t="s">
        <v>217</v>
      </c>
      <c r="D208" s="10" t="s">
        <v>93</v>
      </c>
      <c r="E208" s="9" t="s">
        <v>218</v>
      </c>
      <c r="F208" s="10" t="s">
        <v>95</v>
      </c>
      <c r="G208" s="10" t="s">
        <v>529</v>
      </c>
      <c r="H208" s="10" t="s">
        <v>533</v>
      </c>
      <c r="I208" s="9">
        <v>0</v>
      </c>
      <c r="J208" s="11">
        <v>0</v>
      </c>
      <c r="K208" s="10">
        <v>0</v>
      </c>
      <c r="L208" s="9" t="s">
        <v>221</v>
      </c>
    </row>
    <row r="209" spans="1:12" ht="155.25" customHeight="1">
      <c r="A209" s="9" t="s">
        <v>222</v>
      </c>
      <c r="B209" s="10" t="s">
        <v>241</v>
      </c>
      <c r="C209" s="10" t="s">
        <v>217</v>
      </c>
      <c r="D209" s="10" t="s">
        <v>93</v>
      </c>
      <c r="E209" s="9" t="s">
        <v>218</v>
      </c>
      <c r="F209" s="10" t="s">
        <v>95</v>
      </c>
      <c r="G209" s="10" t="s">
        <v>529</v>
      </c>
      <c r="H209" s="10" t="s">
        <v>536</v>
      </c>
      <c r="I209" s="9">
        <v>0</v>
      </c>
      <c r="J209" s="11">
        <v>0</v>
      </c>
      <c r="K209" s="10">
        <v>0</v>
      </c>
      <c r="L209" s="9" t="s">
        <v>223</v>
      </c>
    </row>
    <row r="210" spans="1:12" ht="167.25" customHeight="1">
      <c r="A210" s="9" t="s">
        <v>224</v>
      </c>
      <c r="B210" s="10" t="s">
        <v>241</v>
      </c>
      <c r="C210" s="10" t="s">
        <v>217</v>
      </c>
      <c r="D210" s="10" t="s">
        <v>93</v>
      </c>
      <c r="E210" s="9" t="s">
        <v>218</v>
      </c>
      <c r="F210" s="10" t="s">
        <v>95</v>
      </c>
      <c r="G210" s="10" t="s">
        <v>529</v>
      </c>
      <c r="H210" s="10" t="s">
        <v>539</v>
      </c>
      <c r="I210" s="9">
        <v>0</v>
      </c>
      <c r="J210" s="11">
        <v>0</v>
      </c>
      <c r="K210" s="10">
        <v>0</v>
      </c>
      <c r="L210" s="9" t="s">
        <v>225</v>
      </c>
    </row>
    <row r="211" spans="1:12" ht="168.75" customHeight="1">
      <c r="A211" s="9" t="s">
        <v>226</v>
      </c>
      <c r="B211" s="10" t="s">
        <v>241</v>
      </c>
      <c r="C211" s="10" t="s">
        <v>217</v>
      </c>
      <c r="D211" s="10" t="s">
        <v>93</v>
      </c>
      <c r="E211" s="9" t="s">
        <v>218</v>
      </c>
      <c r="F211" s="10" t="s">
        <v>95</v>
      </c>
      <c r="G211" s="10" t="s">
        <v>529</v>
      </c>
      <c r="H211" s="10" t="s">
        <v>542</v>
      </c>
      <c r="I211" s="9">
        <v>0</v>
      </c>
      <c r="J211" s="11">
        <v>0</v>
      </c>
      <c r="K211" s="10">
        <v>0</v>
      </c>
      <c r="L211" s="9" t="s">
        <v>227</v>
      </c>
    </row>
    <row r="212" spans="1:12" ht="398.25" customHeight="1">
      <c r="A212" s="9" t="s">
        <v>228</v>
      </c>
      <c r="B212" s="10" t="s">
        <v>241</v>
      </c>
      <c r="C212" s="10" t="s">
        <v>217</v>
      </c>
      <c r="D212" s="10" t="s">
        <v>93</v>
      </c>
      <c r="E212" s="9" t="s">
        <v>218</v>
      </c>
      <c r="F212" s="10" t="s">
        <v>95</v>
      </c>
      <c r="G212" s="10" t="s">
        <v>529</v>
      </c>
      <c r="H212" s="10" t="s">
        <v>545</v>
      </c>
      <c r="I212" s="9">
        <v>0</v>
      </c>
      <c r="J212" s="11">
        <v>0</v>
      </c>
      <c r="K212" s="10">
        <v>0</v>
      </c>
      <c r="L212" s="49" t="s">
        <v>19</v>
      </c>
    </row>
    <row r="213" spans="1:12" ht="231.75" customHeight="1">
      <c r="A213" s="9" t="s">
        <v>56</v>
      </c>
      <c r="B213" s="10" t="s">
        <v>241</v>
      </c>
      <c r="C213" s="10" t="s">
        <v>217</v>
      </c>
      <c r="D213" s="10" t="s">
        <v>93</v>
      </c>
      <c r="E213" s="9" t="s">
        <v>218</v>
      </c>
      <c r="F213" s="10" t="s">
        <v>95</v>
      </c>
      <c r="G213" s="10" t="s">
        <v>529</v>
      </c>
      <c r="H213" s="10" t="s">
        <v>193</v>
      </c>
      <c r="I213" s="9">
        <v>0</v>
      </c>
      <c r="J213" s="11">
        <v>0</v>
      </c>
      <c r="K213" s="10">
        <v>0</v>
      </c>
      <c r="L213" s="49" t="s">
        <v>194</v>
      </c>
    </row>
    <row r="214" spans="1:12" ht="155.25" customHeight="1">
      <c r="A214" s="9" t="s">
        <v>200</v>
      </c>
      <c r="B214" s="10" t="s">
        <v>241</v>
      </c>
      <c r="C214" s="10" t="s">
        <v>217</v>
      </c>
      <c r="D214" s="10" t="s">
        <v>93</v>
      </c>
      <c r="E214" s="9" t="s">
        <v>218</v>
      </c>
      <c r="F214" s="10" t="s">
        <v>95</v>
      </c>
      <c r="G214" s="10" t="s">
        <v>529</v>
      </c>
      <c r="H214" s="10" t="s">
        <v>264</v>
      </c>
      <c r="I214" s="9">
        <v>0</v>
      </c>
      <c r="J214" s="11">
        <v>0</v>
      </c>
      <c r="K214" s="10">
        <v>0</v>
      </c>
      <c r="L214" s="23" t="s">
        <v>187</v>
      </c>
    </row>
    <row r="215" spans="1:12" ht="300.75" customHeight="1">
      <c r="A215" s="9" t="s">
        <v>657</v>
      </c>
      <c r="B215" s="10" t="s">
        <v>241</v>
      </c>
      <c r="C215" s="10" t="s">
        <v>217</v>
      </c>
      <c r="D215" s="10" t="s">
        <v>93</v>
      </c>
      <c r="E215" s="9" t="s">
        <v>218</v>
      </c>
      <c r="F215" s="10" t="s">
        <v>95</v>
      </c>
      <c r="G215" s="10" t="s">
        <v>529</v>
      </c>
      <c r="H215" s="10" t="s">
        <v>554</v>
      </c>
      <c r="I215" s="9">
        <v>0</v>
      </c>
      <c r="J215" s="11">
        <v>0</v>
      </c>
      <c r="K215" s="10">
        <v>0</v>
      </c>
      <c r="L215" s="23" t="s">
        <v>691</v>
      </c>
    </row>
    <row r="216" spans="1:12" ht="327.75" customHeight="1">
      <c r="A216" s="55" t="s">
        <v>341</v>
      </c>
      <c r="B216" s="56" t="s">
        <v>241</v>
      </c>
      <c r="C216" s="56" t="s">
        <v>217</v>
      </c>
      <c r="D216" s="56" t="s">
        <v>93</v>
      </c>
      <c r="E216" s="56" t="s">
        <v>218</v>
      </c>
      <c r="F216" s="56" t="s">
        <v>95</v>
      </c>
      <c r="G216" s="56" t="s">
        <v>529</v>
      </c>
      <c r="H216" s="56" t="s">
        <v>770</v>
      </c>
      <c r="I216" s="57">
        <v>0</v>
      </c>
      <c r="J216" s="58">
        <v>0</v>
      </c>
      <c r="K216" s="57">
        <v>0</v>
      </c>
      <c r="L216" s="56" t="s">
        <v>113</v>
      </c>
    </row>
    <row r="217" spans="1:12" s="59" customFormat="1" ht="369" customHeight="1">
      <c r="A217" s="55" t="s">
        <v>398</v>
      </c>
      <c r="B217" s="56" t="s">
        <v>241</v>
      </c>
      <c r="C217" s="56" t="s">
        <v>217</v>
      </c>
      <c r="D217" s="56" t="s">
        <v>93</v>
      </c>
      <c r="E217" s="56" t="s">
        <v>218</v>
      </c>
      <c r="F217" s="56" t="s">
        <v>95</v>
      </c>
      <c r="G217" s="56" t="s">
        <v>529</v>
      </c>
      <c r="H217" s="56" t="s">
        <v>380</v>
      </c>
      <c r="I217" s="57">
        <v>0</v>
      </c>
      <c r="J217" s="58">
        <v>0</v>
      </c>
      <c r="K217" s="57">
        <v>0</v>
      </c>
      <c r="L217" s="56" t="s">
        <v>297</v>
      </c>
    </row>
    <row r="218" spans="1:12" s="59" customFormat="1" ht="409.5" customHeight="1">
      <c r="A218" s="55" t="s">
        <v>488</v>
      </c>
      <c r="B218" s="56" t="s">
        <v>241</v>
      </c>
      <c r="C218" s="56" t="s">
        <v>217</v>
      </c>
      <c r="D218" s="56" t="s">
        <v>93</v>
      </c>
      <c r="E218" s="56" t="s">
        <v>218</v>
      </c>
      <c r="F218" s="56" t="s">
        <v>95</v>
      </c>
      <c r="G218" s="56" t="s">
        <v>529</v>
      </c>
      <c r="H218" s="56" t="s">
        <v>472</v>
      </c>
      <c r="I218" s="57">
        <v>0</v>
      </c>
      <c r="J218" s="58">
        <v>0</v>
      </c>
      <c r="K218" s="57">
        <v>0</v>
      </c>
      <c r="L218" s="60" t="s">
        <v>708</v>
      </c>
    </row>
    <row r="219" spans="1:12" ht="267.75">
      <c r="A219" s="9" t="s">
        <v>20</v>
      </c>
      <c r="B219" s="10" t="s">
        <v>241</v>
      </c>
      <c r="C219" s="10" t="s">
        <v>98</v>
      </c>
      <c r="D219" s="10" t="s">
        <v>93</v>
      </c>
      <c r="E219" s="9" t="s">
        <v>99</v>
      </c>
      <c r="F219" s="10" t="s">
        <v>95</v>
      </c>
      <c r="G219" s="10" t="s">
        <v>529</v>
      </c>
      <c r="H219" s="10" t="s">
        <v>530</v>
      </c>
      <c r="I219" s="11">
        <v>0</v>
      </c>
      <c r="J219" s="11">
        <v>0</v>
      </c>
      <c r="K219" s="10">
        <v>0</v>
      </c>
      <c r="L219" s="9" t="s">
        <v>100</v>
      </c>
    </row>
    <row r="220" spans="1:12" ht="217.5" customHeight="1">
      <c r="A220" s="9" t="s">
        <v>101</v>
      </c>
      <c r="B220" s="10" t="s">
        <v>241</v>
      </c>
      <c r="C220" s="10" t="s">
        <v>98</v>
      </c>
      <c r="D220" s="10" t="s">
        <v>93</v>
      </c>
      <c r="E220" s="9" t="s">
        <v>99</v>
      </c>
      <c r="F220" s="10" t="s">
        <v>95</v>
      </c>
      <c r="G220" s="10" t="s">
        <v>529</v>
      </c>
      <c r="H220" s="10" t="s">
        <v>533</v>
      </c>
      <c r="I220" s="11">
        <v>0</v>
      </c>
      <c r="J220" s="11">
        <v>0</v>
      </c>
      <c r="K220" s="10">
        <v>0</v>
      </c>
      <c r="L220" s="9" t="s">
        <v>102</v>
      </c>
    </row>
    <row r="221" spans="1:12" ht="239.25" customHeight="1">
      <c r="A221" s="9" t="s">
        <v>103</v>
      </c>
      <c r="B221" s="10" t="s">
        <v>241</v>
      </c>
      <c r="C221" s="10" t="s">
        <v>98</v>
      </c>
      <c r="D221" s="10" t="s">
        <v>93</v>
      </c>
      <c r="E221" s="9" t="s">
        <v>99</v>
      </c>
      <c r="F221" s="10" t="s">
        <v>95</v>
      </c>
      <c r="G221" s="10" t="s">
        <v>529</v>
      </c>
      <c r="H221" s="10" t="s">
        <v>536</v>
      </c>
      <c r="I221" s="11">
        <v>0</v>
      </c>
      <c r="J221" s="11">
        <v>0</v>
      </c>
      <c r="K221" s="10">
        <v>0</v>
      </c>
      <c r="L221" s="9" t="s">
        <v>721</v>
      </c>
    </row>
    <row r="222" spans="1:12" ht="225" customHeight="1">
      <c r="A222" s="9" t="s">
        <v>722</v>
      </c>
      <c r="B222" s="10" t="s">
        <v>241</v>
      </c>
      <c r="C222" s="10" t="s">
        <v>98</v>
      </c>
      <c r="D222" s="10" t="s">
        <v>93</v>
      </c>
      <c r="E222" s="9" t="s">
        <v>99</v>
      </c>
      <c r="F222" s="10" t="s">
        <v>95</v>
      </c>
      <c r="G222" s="10" t="s">
        <v>529</v>
      </c>
      <c r="H222" s="10" t="s">
        <v>539</v>
      </c>
      <c r="I222" s="11">
        <v>0</v>
      </c>
      <c r="J222" s="11">
        <v>0</v>
      </c>
      <c r="K222" s="10">
        <v>0</v>
      </c>
      <c r="L222" s="9" t="s">
        <v>723</v>
      </c>
    </row>
    <row r="223" spans="1:12" ht="256.5" customHeight="1">
      <c r="A223" s="9" t="s">
        <v>724</v>
      </c>
      <c r="B223" s="10" t="s">
        <v>241</v>
      </c>
      <c r="C223" s="10" t="s">
        <v>98</v>
      </c>
      <c r="D223" s="10" t="s">
        <v>93</v>
      </c>
      <c r="E223" s="9" t="s">
        <v>99</v>
      </c>
      <c r="F223" s="10" t="s">
        <v>95</v>
      </c>
      <c r="G223" s="10" t="s">
        <v>529</v>
      </c>
      <c r="H223" s="10" t="s">
        <v>542</v>
      </c>
      <c r="I223" s="11">
        <v>0</v>
      </c>
      <c r="J223" s="11">
        <v>0</v>
      </c>
      <c r="K223" s="10">
        <v>0</v>
      </c>
      <c r="L223" s="9" t="s">
        <v>725</v>
      </c>
    </row>
    <row r="224" spans="1:12" ht="200.25" customHeight="1">
      <c r="A224" s="9" t="s">
        <v>726</v>
      </c>
      <c r="B224" s="10" t="s">
        <v>241</v>
      </c>
      <c r="C224" s="10" t="s">
        <v>98</v>
      </c>
      <c r="D224" s="10" t="s">
        <v>93</v>
      </c>
      <c r="E224" s="9" t="s">
        <v>99</v>
      </c>
      <c r="F224" s="10" t="s">
        <v>95</v>
      </c>
      <c r="G224" s="10" t="s">
        <v>529</v>
      </c>
      <c r="H224" s="10" t="s">
        <v>545</v>
      </c>
      <c r="I224" s="11">
        <v>0</v>
      </c>
      <c r="J224" s="11">
        <v>0</v>
      </c>
      <c r="K224" s="10">
        <v>0</v>
      </c>
      <c r="L224" s="49" t="s">
        <v>500</v>
      </c>
    </row>
    <row r="225" spans="1:12" ht="304.5" customHeight="1">
      <c r="A225" s="9" t="s">
        <v>57</v>
      </c>
      <c r="B225" s="10" t="s">
        <v>241</v>
      </c>
      <c r="C225" s="10" t="s">
        <v>98</v>
      </c>
      <c r="D225" s="10" t="s">
        <v>93</v>
      </c>
      <c r="E225" s="9" t="s">
        <v>99</v>
      </c>
      <c r="F225" s="10" t="s">
        <v>95</v>
      </c>
      <c r="G225" s="10" t="s">
        <v>529</v>
      </c>
      <c r="H225" s="10" t="s">
        <v>193</v>
      </c>
      <c r="I225" s="11">
        <v>0</v>
      </c>
      <c r="J225" s="11">
        <v>0</v>
      </c>
      <c r="K225" s="10">
        <v>0</v>
      </c>
      <c r="L225" s="49" t="s">
        <v>115</v>
      </c>
    </row>
    <row r="226" spans="1:12" ht="185.25" customHeight="1">
      <c r="A226" s="9" t="s">
        <v>201</v>
      </c>
      <c r="B226" s="10" t="s">
        <v>241</v>
      </c>
      <c r="C226" s="10" t="s">
        <v>98</v>
      </c>
      <c r="D226" s="10" t="s">
        <v>93</v>
      </c>
      <c r="E226" s="9" t="s">
        <v>99</v>
      </c>
      <c r="F226" s="10" t="s">
        <v>95</v>
      </c>
      <c r="G226" s="10" t="s">
        <v>529</v>
      </c>
      <c r="H226" s="10" t="s">
        <v>264</v>
      </c>
      <c r="I226" s="11">
        <v>0</v>
      </c>
      <c r="J226" s="11">
        <v>0</v>
      </c>
      <c r="K226" s="10">
        <v>0</v>
      </c>
      <c r="L226" s="23" t="s">
        <v>87</v>
      </c>
    </row>
    <row r="227" spans="1:12" ht="211.5" customHeight="1">
      <c r="A227" s="9" t="s">
        <v>658</v>
      </c>
      <c r="B227" s="10" t="s">
        <v>241</v>
      </c>
      <c r="C227" s="10" t="s">
        <v>98</v>
      </c>
      <c r="D227" s="10" t="s">
        <v>93</v>
      </c>
      <c r="E227" s="9" t="s">
        <v>99</v>
      </c>
      <c r="F227" s="10" t="s">
        <v>95</v>
      </c>
      <c r="G227" s="10" t="s">
        <v>529</v>
      </c>
      <c r="H227" s="10" t="s">
        <v>554</v>
      </c>
      <c r="I227" s="11">
        <v>0</v>
      </c>
      <c r="J227" s="11">
        <v>0</v>
      </c>
      <c r="K227" s="10">
        <v>0</v>
      </c>
      <c r="L227" s="23" t="s">
        <v>692</v>
      </c>
    </row>
    <row r="228" spans="1:12" ht="219.75" customHeight="1">
      <c r="A228" s="9" t="s">
        <v>342</v>
      </c>
      <c r="B228" s="10" t="s">
        <v>241</v>
      </c>
      <c r="C228" s="10" t="s">
        <v>98</v>
      </c>
      <c r="D228" s="10" t="s">
        <v>93</v>
      </c>
      <c r="E228" s="9" t="s">
        <v>99</v>
      </c>
      <c r="F228" s="10" t="s">
        <v>95</v>
      </c>
      <c r="G228" s="10" t="s">
        <v>529</v>
      </c>
      <c r="H228" s="10" t="s">
        <v>770</v>
      </c>
      <c r="I228" s="11">
        <v>0</v>
      </c>
      <c r="J228" s="11">
        <v>0</v>
      </c>
      <c r="K228" s="10">
        <v>0</v>
      </c>
      <c r="L228" s="23" t="s">
        <v>108</v>
      </c>
    </row>
    <row r="229" spans="1:12" ht="357.75" customHeight="1">
      <c r="A229" s="9" t="s">
        <v>399</v>
      </c>
      <c r="B229" s="10" t="s">
        <v>241</v>
      </c>
      <c r="C229" s="10" t="s">
        <v>98</v>
      </c>
      <c r="D229" s="10" t="s">
        <v>93</v>
      </c>
      <c r="E229" s="9" t="s">
        <v>99</v>
      </c>
      <c r="F229" s="10" t="s">
        <v>95</v>
      </c>
      <c r="G229" s="10" t="s">
        <v>529</v>
      </c>
      <c r="H229" s="10" t="s">
        <v>380</v>
      </c>
      <c r="I229" s="11">
        <v>0</v>
      </c>
      <c r="J229" s="11">
        <v>0</v>
      </c>
      <c r="K229" s="10">
        <v>0</v>
      </c>
      <c r="L229" s="23" t="s">
        <v>298</v>
      </c>
    </row>
    <row r="230" spans="1:12" ht="239.25" customHeight="1">
      <c r="A230" s="9" t="s">
        <v>489</v>
      </c>
      <c r="B230" s="10" t="s">
        <v>241</v>
      </c>
      <c r="C230" s="10" t="s">
        <v>98</v>
      </c>
      <c r="D230" s="10" t="s">
        <v>93</v>
      </c>
      <c r="E230" s="9" t="s">
        <v>99</v>
      </c>
      <c r="F230" s="10" t="s">
        <v>95</v>
      </c>
      <c r="G230" s="10" t="s">
        <v>529</v>
      </c>
      <c r="H230" s="10" t="s">
        <v>472</v>
      </c>
      <c r="I230" s="11">
        <v>0</v>
      </c>
      <c r="J230" s="11">
        <v>0</v>
      </c>
      <c r="K230" s="10">
        <v>0</v>
      </c>
      <c r="L230" s="23" t="s">
        <v>709</v>
      </c>
    </row>
    <row r="231" spans="1:12" ht="129" customHeight="1">
      <c r="A231" s="9" t="s">
        <v>501</v>
      </c>
      <c r="B231" s="10" t="s">
        <v>241</v>
      </c>
      <c r="C231" s="10" t="s">
        <v>502</v>
      </c>
      <c r="D231" s="10" t="s">
        <v>503</v>
      </c>
      <c r="E231" s="10" t="s">
        <v>504</v>
      </c>
      <c r="F231" s="10" t="s">
        <v>95</v>
      </c>
      <c r="G231" s="10" t="s">
        <v>529</v>
      </c>
      <c r="H231" s="10" t="s">
        <v>530</v>
      </c>
      <c r="I231" s="11">
        <v>0</v>
      </c>
      <c r="J231" s="11">
        <v>0</v>
      </c>
      <c r="K231" s="10">
        <v>0</v>
      </c>
      <c r="L231" s="9" t="s">
        <v>505</v>
      </c>
    </row>
    <row r="232" spans="1:12" ht="129" customHeight="1">
      <c r="A232" s="9" t="s">
        <v>506</v>
      </c>
      <c r="B232" s="10" t="s">
        <v>241</v>
      </c>
      <c r="C232" s="10" t="s">
        <v>502</v>
      </c>
      <c r="D232" s="10" t="s">
        <v>503</v>
      </c>
      <c r="E232" s="10" t="s">
        <v>504</v>
      </c>
      <c r="F232" s="10" t="s">
        <v>95</v>
      </c>
      <c r="G232" s="10" t="s">
        <v>529</v>
      </c>
      <c r="H232" s="10" t="s">
        <v>533</v>
      </c>
      <c r="I232" s="11">
        <v>0</v>
      </c>
      <c r="J232" s="11">
        <v>0</v>
      </c>
      <c r="K232" s="10">
        <v>0</v>
      </c>
      <c r="L232" s="9" t="s">
        <v>505</v>
      </c>
    </row>
    <row r="233" spans="1:12" ht="129" customHeight="1">
      <c r="A233" s="9" t="s">
        <v>507</v>
      </c>
      <c r="B233" s="10" t="s">
        <v>241</v>
      </c>
      <c r="C233" s="10" t="s">
        <v>502</v>
      </c>
      <c r="D233" s="10" t="s">
        <v>503</v>
      </c>
      <c r="E233" s="10" t="s">
        <v>504</v>
      </c>
      <c r="F233" s="10" t="s">
        <v>95</v>
      </c>
      <c r="G233" s="10" t="s">
        <v>529</v>
      </c>
      <c r="H233" s="10" t="s">
        <v>536</v>
      </c>
      <c r="I233" s="11">
        <v>0</v>
      </c>
      <c r="J233" s="11">
        <v>0</v>
      </c>
      <c r="K233" s="10">
        <v>0</v>
      </c>
      <c r="L233" s="9" t="s">
        <v>505</v>
      </c>
    </row>
    <row r="234" spans="1:12" ht="129" customHeight="1">
      <c r="A234" s="9" t="s">
        <v>508</v>
      </c>
      <c r="B234" s="10" t="s">
        <v>241</v>
      </c>
      <c r="C234" s="10" t="s">
        <v>502</v>
      </c>
      <c r="D234" s="10" t="s">
        <v>503</v>
      </c>
      <c r="E234" s="10" t="s">
        <v>504</v>
      </c>
      <c r="F234" s="10" t="s">
        <v>95</v>
      </c>
      <c r="G234" s="10" t="s">
        <v>529</v>
      </c>
      <c r="H234" s="10" t="s">
        <v>539</v>
      </c>
      <c r="I234" s="11">
        <v>0</v>
      </c>
      <c r="J234" s="11">
        <v>0</v>
      </c>
      <c r="K234" s="10">
        <v>0</v>
      </c>
      <c r="L234" s="9" t="s">
        <v>505</v>
      </c>
    </row>
    <row r="235" spans="1:12" ht="129" customHeight="1">
      <c r="A235" s="9" t="s">
        <v>509</v>
      </c>
      <c r="B235" s="10" t="s">
        <v>241</v>
      </c>
      <c r="C235" s="10" t="s">
        <v>502</v>
      </c>
      <c r="D235" s="10" t="s">
        <v>503</v>
      </c>
      <c r="E235" s="10" t="s">
        <v>504</v>
      </c>
      <c r="F235" s="10" t="s">
        <v>95</v>
      </c>
      <c r="G235" s="10" t="s">
        <v>529</v>
      </c>
      <c r="H235" s="10" t="s">
        <v>542</v>
      </c>
      <c r="I235" s="11">
        <v>0</v>
      </c>
      <c r="J235" s="11">
        <v>0</v>
      </c>
      <c r="K235" s="10">
        <v>0</v>
      </c>
      <c r="L235" s="9" t="s">
        <v>505</v>
      </c>
    </row>
    <row r="236" spans="1:12" ht="129" customHeight="1">
      <c r="A236" s="9" t="s">
        <v>510</v>
      </c>
      <c r="B236" s="10" t="s">
        <v>241</v>
      </c>
      <c r="C236" s="10" t="s">
        <v>502</v>
      </c>
      <c r="D236" s="10" t="s">
        <v>503</v>
      </c>
      <c r="E236" s="10" t="s">
        <v>504</v>
      </c>
      <c r="F236" s="10" t="s">
        <v>95</v>
      </c>
      <c r="G236" s="10" t="s">
        <v>529</v>
      </c>
      <c r="H236" s="10" t="s">
        <v>545</v>
      </c>
      <c r="I236" s="11">
        <v>0</v>
      </c>
      <c r="J236" s="11">
        <v>0</v>
      </c>
      <c r="K236" s="10">
        <v>0</v>
      </c>
      <c r="L236" s="9" t="s">
        <v>505</v>
      </c>
    </row>
    <row r="237" spans="1:12" ht="117.75" customHeight="1">
      <c r="A237" s="9" t="s">
        <v>58</v>
      </c>
      <c r="B237" s="10" t="s">
        <v>241</v>
      </c>
      <c r="C237" s="10" t="s">
        <v>502</v>
      </c>
      <c r="D237" s="10" t="s">
        <v>503</v>
      </c>
      <c r="E237" s="10" t="s">
        <v>504</v>
      </c>
      <c r="F237" s="10" t="s">
        <v>95</v>
      </c>
      <c r="G237" s="10" t="s">
        <v>529</v>
      </c>
      <c r="H237" s="10" t="s">
        <v>193</v>
      </c>
      <c r="I237" s="11">
        <v>0</v>
      </c>
      <c r="J237" s="11">
        <v>0</v>
      </c>
      <c r="K237" s="10">
        <v>0</v>
      </c>
      <c r="L237" s="9" t="s">
        <v>505</v>
      </c>
    </row>
    <row r="238" spans="1:12" ht="117" customHeight="1">
      <c r="A238" s="9" t="s">
        <v>202</v>
      </c>
      <c r="B238" s="10" t="s">
        <v>241</v>
      </c>
      <c r="C238" s="10" t="s">
        <v>502</v>
      </c>
      <c r="D238" s="10" t="s">
        <v>503</v>
      </c>
      <c r="E238" s="10" t="s">
        <v>504</v>
      </c>
      <c r="F238" s="10" t="s">
        <v>95</v>
      </c>
      <c r="G238" s="10" t="s">
        <v>529</v>
      </c>
      <c r="H238" s="10" t="s">
        <v>264</v>
      </c>
      <c r="I238" s="11">
        <v>0</v>
      </c>
      <c r="J238" s="11">
        <v>0</v>
      </c>
      <c r="K238" s="10">
        <v>0</v>
      </c>
      <c r="L238" s="9" t="s">
        <v>505</v>
      </c>
    </row>
    <row r="239" spans="1:12" ht="117" customHeight="1">
      <c r="A239" s="9" t="s">
        <v>659</v>
      </c>
      <c r="B239" s="10" t="s">
        <v>241</v>
      </c>
      <c r="C239" s="10" t="s">
        <v>502</v>
      </c>
      <c r="D239" s="10" t="s">
        <v>503</v>
      </c>
      <c r="E239" s="10" t="s">
        <v>504</v>
      </c>
      <c r="F239" s="10" t="s">
        <v>95</v>
      </c>
      <c r="G239" s="10" t="s">
        <v>529</v>
      </c>
      <c r="H239" s="10" t="s">
        <v>554</v>
      </c>
      <c r="I239" s="11">
        <v>0</v>
      </c>
      <c r="J239" s="11">
        <v>0</v>
      </c>
      <c r="K239" s="10">
        <v>0</v>
      </c>
      <c r="L239" s="9" t="s">
        <v>505</v>
      </c>
    </row>
    <row r="240" spans="1:12" ht="117" customHeight="1">
      <c r="A240" s="9" t="s">
        <v>343</v>
      </c>
      <c r="B240" s="10" t="s">
        <v>241</v>
      </c>
      <c r="C240" s="10" t="s">
        <v>502</v>
      </c>
      <c r="D240" s="10" t="s">
        <v>503</v>
      </c>
      <c r="E240" s="10" t="s">
        <v>504</v>
      </c>
      <c r="F240" s="10" t="s">
        <v>95</v>
      </c>
      <c r="G240" s="10" t="s">
        <v>529</v>
      </c>
      <c r="H240" s="10" t="s">
        <v>770</v>
      </c>
      <c r="I240" s="11">
        <v>0</v>
      </c>
      <c r="J240" s="11">
        <v>0</v>
      </c>
      <c r="K240" s="10">
        <v>0</v>
      </c>
      <c r="L240" s="9" t="s">
        <v>505</v>
      </c>
    </row>
    <row r="241" spans="1:12" ht="121.5" customHeight="1">
      <c r="A241" s="9" t="s">
        <v>400</v>
      </c>
      <c r="B241" s="10" t="s">
        <v>241</v>
      </c>
      <c r="C241" s="10" t="s">
        <v>502</v>
      </c>
      <c r="D241" s="10" t="s">
        <v>503</v>
      </c>
      <c r="E241" s="10" t="s">
        <v>504</v>
      </c>
      <c r="F241" s="10" t="s">
        <v>95</v>
      </c>
      <c r="G241" s="10" t="s">
        <v>529</v>
      </c>
      <c r="H241" s="10" t="s">
        <v>380</v>
      </c>
      <c r="I241" s="11">
        <v>0</v>
      </c>
      <c r="J241" s="11">
        <v>0</v>
      </c>
      <c r="K241" s="10">
        <v>0</v>
      </c>
      <c r="L241" s="9" t="s">
        <v>505</v>
      </c>
    </row>
    <row r="242" spans="1:12" ht="117.75" customHeight="1">
      <c r="A242" s="9" t="s">
        <v>490</v>
      </c>
      <c r="B242" s="10" t="s">
        <v>241</v>
      </c>
      <c r="C242" s="10" t="s">
        <v>502</v>
      </c>
      <c r="D242" s="10" t="s">
        <v>503</v>
      </c>
      <c r="E242" s="10" t="s">
        <v>504</v>
      </c>
      <c r="F242" s="10" t="s">
        <v>95</v>
      </c>
      <c r="G242" s="10" t="s">
        <v>529</v>
      </c>
      <c r="H242" s="10" t="s">
        <v>472</v>
      </c>
      <c r="I242" s="11">
        <v>0</v>
      </c>
      <c r="J242" s="11">
        <v>0</v>
      </c>
      <c r="K242" s="10">
        <v>0</v>
      </c>
      <c r="L242" s="9" t="s">
        <v>505</v>
      </c>
    </row>
    <row r="243" spans="1:12" ht="261.75" customHeight="1">
      <c r="A243" s="9" t="s">
        <v>511</v>
      </c>
      <c r="B243" s="10" t="s">
        <v>449</v>
      </c>
      <c r="C243" s="10" t="s">
        <v>512</v>
      </c>
      <c r="D243" s="10" t="s">
        <v>93</v>
      </c>
      <c r="E243" s="10" t="s">
        <v>513</v>
      </c>
      <c r="F243" s="10" t="s">
        <v>95</v>
      </c>
      <c r="G243" s="10" t="s">
        <v>529</v>
      </c>
      <c r="H243" s="10" t="s">
        <v>530</v>
      </c>
      <c r="I243" s="9">
        <v>0</v>
      </c>
      <c r="J243" s="9">
        <v>0</v>
      </c>
      <c r="K243" s="10">
        <v>0</v>
      </c>
      <c r="L243" s="9" t="s">
        <v>114</v>
      </c>
    </row>
    <row r="244" spans="1:12" ht="406.5" customHeight="1">
      <c r="A244" s="9" t="s">
        <v>747</v>
      </c>
      <c r="B244" s="10" t="s">
        <v>449</v>
      </c>
      <c r="C244" s="10" t="s">
        <v>512</v>
      </c>
      <c r="D244" s="10" t="s">
        <v>93</v>
      </c>
      <c r="E244" s="10" t="s">
        <v>513</v>
      </c>
      <c r="F244" s="10" t="s">
        <v>95</v>
      </c>
      <c r="G244" s="10" t="s">
        <v>529</v>
      </c>
      <c r="H244" s="10" t="s">
        <v>533</v>
      </c>
      <c r="I244" s="9">
        <v>0</v>
      </c>
      <c r="J244" s="9">
        <v>0</v>
      </c>
      <c r="K244" s="10">
        <v>0</v>
      </c>
      <c r="L244" s="9" t="s">
        <v>38</v>
      </c>
    </row>
    <row r="245" spans="1:12" ht="227.25" customHeight="1">
      <c r="A245" s="32" t="s">
        <v>39</v>
      </c>
      <c r="B245" s="10" t="s">
        <v>449</v>
      </c>
      <c r="C245" s="10" t="s">
        <v>512</v>
      </c>
      <c r="D245" s="10" t="s">
        <v>93</v>
      </c>
      <c r="E245" s="10" t="s">
        <v>513</v>
      </c>
      <c r="F245" s="10" t="s">
        <v>95</v>
      </c>
      <c r="G245" s="10" t="s">
        <v>529</v>
      </c>
      <c r="H245" s="10" t="s">
        <v>536</v>
      </c>
      <c r="I245" s="9">
        <v>0</v>
      </c>
      <c r="J245" s="9">
        <v>0</v>
      </c>
      <c r="K245" s="10">
        <v>0</v>
      </c>
      <c r="L245" s="9" t="s">
        <v>749</v>
      </c>
    </row>
    <row r="246" spans="1:12" ht="251.25" customHeight="1">
      <c r="A246" s="32" t="s">
        <v>750</v>
      </c>
      <c r="B246" s="10" t="s">
        <v>449</v>
      </c>
      <c r="C246" s="10" t="s">
        <v>512</v>
      </c>
      <c r="D246" s="10" t="s">
        <v>93</v>
      </c>
      <c r="E246" s="10" t="s">
        <v>513</v>
      </c>
      <c r="F246" s="10" t="s">
        <v>95</v>
      </c>
      <c r="G246" s="10" t="s">
        <v>529</v>
      </c>
      <c r="H246" s="10" t="s">
        <v>539</v>
      </c>
      <c r="I246" s="9">
        <v>0</v>
      </c>
      <c r="J246" s="9">
        <v>0</v>
      </c>
      <c r="K246" s="10">
        <v>0</v>
      </c>
      <c r="L246" s="9" t="s">
        <v>104</v>
      </c>
    </row>
    <row r="247" spans="1:12" ht="325.5" customHeight="1">
      <c r="A247" s="32" t="s">
        <v>105</v>
      </c>
      <c r="B247" s="10" t="s">
        <v>449</v>
      </c>
      <c r="C247" s="10" t="s">
        <v>512</v>
      </c>
      <c r="D247" s="10" t="s">
        <v>93</v>
      </c>
      <c r="E247" s="10" t="s">
        <v>513</v>
      </c>
      <c r="F247" s="10" t="s">
        <v>95</v>
      </c>
      <c r="G247" s="10" t="s">
        <v>529</v>
      </c>
      <c r="H247" s="10" t="s">
        <v>542</v>
      </c>
      <c r="I247" s="9">
        <v>0</v>
      </c>
      <c r="J247" s="9">
        <v>0</v>
      </c>
      <c r="K247" s="10">
        <v>0</v>
      </c>
      <c r="L247" s="47" t="s">
        <v>287</v>
      </c>
    </row>
    <row r="248" spans="1:12" ht="331.5" customHeight="1">
      <c r="A248" s="32" t="s">
        <v>288</v>
      </c>
      <c r="B248" s="10" t="s">
        <v>449</v>
      </c>
      <c r="C248" s="10" t="s">
        <v>512</v>
      </c>
      <c r="D248" s="10" t="s">
        <v>93</v>
      </c>
      <c r="E248" s="10" t="s">
        <v>513</v>
      </c>
      <c r="F248" s="10" t="s">
        <v>95</v>
      </c>
      <c r="G248" s="10" t="s">
        <v>529</v>
      </c>
      <c r="H248" s="10" t="s">
        <v>545</v>
      </c>
      <c r="I248" s="9">
        <v>0</v>
      </c>
      <c r="J248" s="9">
        <v>0</v>
      </c>
      <c r="K248" s="10">
        <v>0</v>
      </c>
      <c r="L248" s="47" t="s">
        <v>754</v>
      </c>
    </row>
    <row r="249" spans="1:12" ht="159" customHeight="1">
      <c r="A249" s="32" t="s">
        <v>59</v>
      </c>
      <c r="B249" s="10" t="s">
        <v>449</v>
      </c>
      <c r="C249" s="10" t="s">
        <v>512</v>
      </c>
      <c r="D249" s="10" t="s">
        <v>93</v>
      </c>
      <c r="E249" s="10" t="s">
        <v>513</v>
      </c>
      <c r="F249" s="10" t="s">
        <v>95</v>
      </c>
      <c r="G249" s="10" t="s">
        <v>529</v>
      </c>
      <c r="H249" s="10" t="s">
        <v>193</v>
      </c>
      <c r="I249" s="9">
        <v>0</v>
      </c>
      <c r="J249" s="9">
        <v>0</v>
      </c>
      <c r="K249" s="10">
        <v>0</v>
      </c>
      <c r="L249" s="9" t="s">
        <v>116</v>
      </c>
    </row>
    <row r="250" spans="1:12" ht="140.25" customHeight="1">
      <c r="A250" s="32" t="s">
        <v>203</v>
      </c>
      <c r="B250" s="10" t="s">
        <v>449</v>
      </c>
      <c r="C250" s="10" t="s">
        <v>512</v>
      </c>
      <c r="D250" s="10" t="s">
        <v>93</v>
      </c>
      <c r="E250" s="10" t="s">
        <v>513</v>
      </c>
      <c r="F250" s="10" t="s">
        <v>95</v>
      </c>
      <c r="G250" s="10" t="s">
        <v>529</v>
      </c>
      <c r="H250" s="10" t="s">
        <v>264</v>
      </c>
      <c r="I250" s="9">
        <v>0</v>
      </c>
      <c r="J250" s="9">
        <v>0</v>
      </c>
      <c r="K250" s="10">
        <v>0</v>
      </c>
      <c r="L250" s="9" t="s">
        <v>88</v>
      </c>
    </row>
    <row r="251" spans="1:12" ht="210.75" customHeight="1">
      <c r="A251" s="32" t="s">
        <v>660</v>
      </c>
      <c r="B251" s="10" t="s">
        <v>449</v>
      </c>
      <c r="C251" s="10" t="s">
        <v>512</v>
      </c>
      <c r="D251" s="10" t="s">
        <v>93</v>
      </c>
      <c r="E251" s="10" t="s">
        <v>513</v>
      </c>
      <c r="F251" s="10" t="s">
        <v>95</v>
      </c>
      <c r="G251" s="10" t="s">
        <v>529</v>
      </c>
      <c r="H251" s="10" t="s">
        <v>554</v>
      </c>
      <c r="I251" s="9">
        <v>0</v>
      </c>
      <c r="J251" s="9">
        <v>0</v>
      </c>
      <c r="K251" s="10">
        <v>0</v>
      </c>
      <c r="L251" s="23" t="s">
        <v>693</v>
      </c>
    </row>
    <row r="252" spans="1:12" ht="210" customHeight="1">
      <c r="A252" s="32" t="s">
        <v>344</v>
      </c>
      <c r="B252" s="10" t="s">
        <v>449</v>
      </c>
      <c r="C252" s="10" t="s">
        <v>512</v>
      </c>
      <c r="D252" s="10" t="s">
        <v>93</v>
      </c>
      <c r="E252" s="10" t="s">
        <v>513</v>
      </c>
      <c r="F252" s="10" t="s">
        <v>95</v>
      </c>
      <c r="G252" s="10" t="s">
        <v>529</v>
      </c>
      <c r="H252" s="10" t="s">
        <v>770</v>
      </c>
      <c r="I252" s="9">
        <v>0</v>
      </c>
      <c r="J252" s="9">
        <v>0</v>
      </c>
      <c r="K252" s="10">
        <v>0</v>
      </c>
      <c r="L252" s="23" t="s">
        <v>109</v>
      </c>
    </row>
    <row r="253" spans="1:12" ht="210" customHeight="1">
      <c r="A253" s="32" t="s">
        <v>401</v>
      </c>
      <c r="B253" s="10" t="s">
        <v>449</v>
      </c>
      <c r="C253" s="10" t="s">
        <v>512</v>
      </c>
      <c r="D253" s="10" t="s">
        <v>93</v>
      </c>
      <c r="E253" s="10" t="s">
        <v>513</v>
      </c>
      <c r="F253" s="10" t="s">
        <v>95</v>
      </c>
      <c r="G253" s="10" t="s">
        <v>529</v>
      </c>
      <c r="H253" s="10" t="s">
        <v>380</v>
      </c>
      <c r="I253" s="9">
        <v>0</v>
      </c>
      <c r="J253" s="9">
        <v>0</v>
      </c>
      <c r="K253" s="10">
        <v>0</v>
      </c>
      <c r="L253" s="23" t="s">
        <v>299</v>
      </c>
    </row>
    <row r="254" spans="1:12" ht="387.75" customHeight="1">
      <c r="A254" s="32" t="s">
        <v>491</v>
      </c>
      <c r="B254" s="10" t="s">
        <v>449</v>
      </c>
      <c r="C254" s="10" t="s">
        <v>512</v>
      </c>
      <c r="D254" s="10" t="s">
        <v>93</v>
      </c>
      <c r="E254" s="10" t="s">
        <v>513</v>
      </c>
      <c r="F254" s="10" t="s">
        <v>95</v>
      </c>
      <c r="G254" s="10" t="s">
        <v>529</v>
      </c>
      <c r="H254" s="10" t="s">
        <v>472</v>
      </c>
      <c r="I254" s="9">
        <v>0</v>
      </c>
      <c r="J254" s="9">
        <v>0</v>
      </c>
      <c r="K254" s="10">
        <v>0</v>
      </c>
      <c r="L254" s="12" t="s">
        <v>710</v>
      </c>
    </row>
    <row r="255" spans="1:12" ht="231" customHeight="1">
      <c r="A255" s="9" t="s">
        <v>755</v>
      </c>
      <c r="B255" s="10" t="s">
        <v>756</v>
      </c>
      <c r="C255" s="10" t="s">
        <v>757</v>
      </c>
      <c r="D255" s="10" t="s">
        <v>758</v>
      </c>
      <c r="E255" s="9" t="s">
        <v>277</v>
      </c>
      <c r="F255" s="9" t="s">
        <v>95</v>
      </c>
      <c r="G255" s="10" t="s">
        <v>529</v>
      </c>
      <c r="H255" s="10" t="s">
        <v>530</v>
      </c>
      <c r="I255" s="11">
        <v>0</v>
      </c>
      <c r="J255" s="11">
        <v>0</v>
      </c>
      <c r="K255" s="10">
        <v>0</v>
      </c>
      <c r="L255" s="9" t="s">
        <v>278</v>
      </c>
    </row>
    <row r="256" spans="1:12" ht="220.5" customHeight="1">
      <c r="A256" s="9" t="s">
        <v>279</v>
      </c>
      <c r="B256" s="10" t="s">
        <v>756</v>
      </c>
      <c r="C256" s="10" t="s">
        <v>757</v>
      </c>
      <c r="D256" s="10" t="s">
        <v>758</v>
      </c>
      <c r="E256" s="9" t="s">
        <v>277</v>
      </c>
      <c r="F256" s="9" t="s">
        <v>95</v>
      </c>
      <c r="G256" s="10" t="s">
        <v>529</v>
      </c>
      <c r="H256" s="10" t="s">
        <v>533</v>
      </c>
      <c r="I256" s="11">
        <v>0</v>
      </c>
      <c r="J256" s="11">
        <v>0</v>
      </c>
      <c r="K256" s="10">
        <v>0</v>
      </c>
      <c r="L256" s="9" t="s">
        <v>666</v>
      </c>
    </row>
    <row r="257" spans="1:12" ht="294.75" customHeight="1">
      <c r="A257" s="9" t="s">
        <v>667</v>
      </c>
      <c r="B257" s="10" t="s">
        <v>756</v>
      </c>
      <c r="C257" s="10" t="s">
        <v>757</v>
      </c>
      <c r="D257" s="10" t="s">
        <v>758</v>
      </c>
      <c r="E257" s="9" t="s">
        <v>277</v>
      </c>
      <c r="F257" s="9" t="s">
        <v>95</v>
      </c>
      <c r="G257" s="10" t="s">
        <v>529</v>
      </c>
      <c r="H257" s="10" t="s">
        <v>536</v>
      </c>
      <c r="I257" s="11">
        <v>0</v>
      </c>
      <c r="J257" s="11">
        <v>0</v>
      </c>
      <c r="K257" s="10">
        <v>0</v>
      </c>
      <c r="L257" s="9" t="s">
        <v>369</v>
      </c>
    </row>
    <row r="258" spans="1:12" ht="283.5" customHeight="1">
      <c r="A258" s="9" t="s">
        <v>370</v>
      </c>
      <c r="B258" s="10" t="s">
        <v>756</v>
      </c>
      <c r="C258" s="10" t="s">
        <v>757</v>
      </c>
      <c r="D258" s="10" t="s">
        <v>758</v>
      </c>
      <c r="E258" s="9" t="s">
        <v>277</v>
      </c>
      <c r="F258" s="9" t="s">
        <v>95</v>
      </c>
      <c r="G258" s="10" t="s">
        <v>529</v>
      </c>
      <c r="H258" s="10" t="s">
        <v>539</v>
      </c>
      <c r="I258" s="11">
        <v>0</v>
      </c>
      <c r="J258" s="11">
        <v>0</v>
      </c>
      <c r="K258" s="10">
        <v>0</v>
      </c>
      <c r="L258" s="23" t="s">
        <v>371</v>
      </c>
    </row>
    <row r="259" spans="1:12" ht="306.75" customHeight="1">
      <c r="A259" s="9" t="s">
        <v>372</v>
      </c>
      <c r="B259" s="10" t="s">
        <v>756</v>
      </c>
      <c r="C259" s="10" t="s">
        <v>757</v>
      </c>
      <c r="D259" s="10" t="s">
        <v>758</v>
      </c>
      <c r="E259" s="9" t="s">
        <v>277</v>
      </c>
      <c r="F259" s="9" t="s">
        <v>95</v>
      </c>
      <c r="G259" s="10" t="s">
        <v>529</v>
      </c>
      <c r="H259" s="10" t="s">
        <v>542</v>
      </c>
      <c r="I259" s="11">
        <v>0</v>
      </c>
      <c r="J259" s="11">
        <v>0</v>
      </c>
      <c r="K259" s="10">
        <v>0</v>
      </c>
      <c r="L259" s="23" t="s">
        <v>373</v>
      </c>
    </row>
    <row r="260" spans="1:12" ht="308.25" customHeight="1">
      <c r="A260" s="9" t="s">
        <v>374</v>
      </c>
      <c r="B260" s="10" t="s">
        <v>756</v>
      </c>
      <c r="C260" s="10" t="s">
        <v>757</v>
      </c>
      <c r="D260" s="10" t="s">
        <v>758</v>
      </c>
      <c r="E260" s="9" t="s">
        <v>277</v>
      </c>
      <c r="F260" s="9" t="s">
        <v>95</v>
      </c>
      <c r="G260" s="10" t="s">
        <v>529</v>
      </c>
      <c r="H260" s="10" t="s">
        <v>545</v>
      </c>
      <c r="I260" s="11">
        <v>0</v>
      </c>
      <c r="J260" s="11">
        <v>0</v>
      </c>
      <c r="K260" s="10">
        <v>0</v>
      </c>
      <c r="L260" s="12" t="s">
        <v>375</v>
      </c>
    </row>
    <row r="261" spans="1:12" ht="308.25" customHeight="1">
      <c r="A261" s="9" t="s">
        <v>60</v>
      </c>
      <c r="B261" s="10" t="s">
        <v>756</v>
      </c>
      <c r="C261" s="10" t="s">
        <v>757</v>
      </c>
      <c r="D261" s="10" t="s">
        <v>758</v>
      </c>
      <c r="E261" s="9" t="s">
        <v>277</v>
      </c>
      <c r="F261" s="9" t="s">
        <v>95</v>
      </c>
      <c r="G261" s="10" t="s">
        <v>529</v>
      </c>
      <c r="H261" s="10" t="s">
        <v>193</v>
      </c>
      <c r="I261" s="11">
        <v>0</v>
      </c>
      <c r="J261" s="11">
        <v>0</v>
      </c>
      <c r="K261" s="10">
        <v>0</v>
      </c>
      <c r="L261" s="12" t="s">
        <v>117</v>
      </c>
    </row>
    <row r="262" spans="1:12" ht="308.25" customHeight="1">
      <c r="A262" s="9" t="s">
        <v>204</v>
      </c>
      <c r="B262" s="10" t="s">
        <v>756</v>
      </c>
      <c r="C262" s="10" t="s">
        <v>757</v>
      </c>
      <c r="D262" s="10" t="s">
        <v>758</v>
      </c>
      <c r="E262" s="9" t="s">
        <v>277</v>
      </c>
      <c r="F262" s="9" t="s">
        <v>95</v>
      </c>
      <c r="G262" s="10" t="s">
        <v>529</v>
      </c>
      <c r="H262" s="10" t="s">
        <v>264</v>
      </c>
      <c r="I262" s="11">
        <v>0</v>
      </c>
      <c r="J262" s="11">
        <v>0</v>
      </c>
      <c r="K262" s="10">
        <v>0</v>
      </c>
      <c r="L262" s="12" t="s">
        <v>117</v>
      </c>
    </row>
    <row r="263" spans="1:12" ht="283.5" customHeight="1">
      <c r="A263" s="9" t="s">
        <v>661</v>
      </c>
      <c r="B263" s="10" t="s">
        <v>756</v>
      </c>
      <c r="C263" s="10" t="s">
        <v>757</v>
      </c>
      <c r="D263" s="10" t="s">
        <v>758</v>
      </c>
      <c r="E263" s="9" t="s">
        <v>277</v>
      </c>
      <c r="F263" s="9" t="s">
        <v>95</v>
      </c>
      <c r="G263" s="10" t="s">
        <v>529</v>
      </c>
      <c r="H263" s="10" t="s">
        <v>554</v>
      </c>
      <c r="I263" s="11">
        <v>0</v>
      </c>
      <c r="J263" s="11">
        <v>0</v>
      </c>
      <c r="K263" s="10">
        <v>0</v>
      </c>
      <c r="L263" s="12" t="s">
        <v>694</v>
      </c>
    </row>
    <row r="264" spans="1:12" ht="283.5" customHeight="1">
      <c r="A264" s="9" t="s">
        <v>345</v>
      </c>
      <c r="B264" s="10" t="s">
        <v>756</v>
      </c>
      <c r="C264" s="10" t="s">
        <v>757</v>
      </c>
      <c r="D264" s="10" t="s">
        <v>758</v>
      </c>
      <c r="E264" s="9" t="s">
        <v>277</v>
      </c>
      <c r="F264" s="9" t="s">
        <v>95</v>
      </c>
      <c r="G264" s="10" t="s">
        <v>529</v>
      </c>
      <c r="H264" s="10" t="s">
        <v>770</v>
      </c>
      <c r="I264" s="11">
        <v>0</v>
      </c>
      <c r="J264" s="11">
        <v>0</v>
      </c>
      <c r="K264" s="10">
        <v>0</v>
      </c>
      <c r="L264" s="12" t="s">
        <v>694</v>
      </c>
    </row>
    <row r="265" spans="1:12" ht="276" customHeight="1">
      <c r="A265" s="9" t="s">
        <v>403</v>
      </c>
      <c r="B265" s="10" t="s">
        <v>756</v>
      </c>
      <c r="C265" s="10" t="s">
        <v>757</v>
      </c>
      <c r="D265" s="10" t="s">
        <v>758</v>
      </c>
      <c r="E265" s="9" t="s">
        <v>277</v>
      </c>
      <c r="F265" s="9" t="s">
        <v>95</v>
      </c>
      <c r="G265" s="10" t="s">
        <v>529</v>
      </c>
      <c r="H265" s="10" t="s">
        <v>380</v>
      </c>
      <c r="I265" s="11">
        <v>0</v>
      </c>
      <c r="J265" s="11">
        <v>0</v>
      </c>
      <c r="K265" s="10">
        <v>0</v>
      </c>
      <c r="L265" s="20" t="s">
        <v>300</v>
      </c>
    </row>
    <row r="266" spans="1:12" ht="271.5" customHeight="1">
      <c r="A266" s="9" t="s">
        <v>492</v>
      </c>
      <c r="B266" s="10" t="s">
        <v>756</v>
      </c>
      <c r="C266" s="10" t="s">
        <v>757</v>
      </c>
      <c r="D266" s="10" t="s">
        <v>758</v>
      </c>
      <c r="E266" s="9" t="s">
        <v>277</v>
      </c>
      <c r="F266" s="9" t="s">
        <v>95</v>
      </c>
      <c r="G266" s="10" t="s">
        <v>529</v>
      </c>
      <c r="H266" s="10" t="s">
        <v>472</v>
      </c>
      <c r="I266" s="11">
        <v>0</v>
      </c>
      <c r="J266" s="11">
        <v>0</v>
      </c>
      <c r="K266" s="10">
        <v>0</v>
      </c>
      <c r="L266" s="20" t="s">
        <v>711</v>
      </c>
    </row>
    <row r="267" spans="1:12" ht="283.5" customHeight="1">
      <c r="A267" s="9" t="s">
        <v>376</v>
      </c>
      <c r="B267" s="10" t="s">
        <v>377</v>
      </c>
      <c r="C267" s="10" t="s">
        <v>378</v>
      </c>
      <c r="D267" s="10" t="s">
        <v>640</v>
      </c>
      <c r="E267" s="10" t="s">
        <v>356</v>
      </c>
      <c r="F267" s="10" t="s">
        <v>95</v>
      </c>
      <c r="G267" s="10" t="s">
        <v>357</v>
      </c>
      <c r="H267" s="10" t="s">
        <v>530</v>
      </c>
      <c r="I267" s="9">
        <v>0.05</v>
      </c>
      <c r="J267" s="11">
        <v>0</v>
      </c>
      <c r="K267" s="10">
        <f aca="true" t="shared" si="11" ref="K267:K273">J267-I267</f>
        <v>-0.05</v>
      </c>
      <c r="L267" s="9" t="s">
        <v>358</v>
      </c>
    </row>
    <row r="268" spans="1:12" ht="409.5" customHeight="1">
      <c r="A268" s="9" t="s">
        <v>359</v>
      </c>
      <c r="B268" s="10" t="s">
        <v>377</v>
      </c>
      <c r="C268" s="10" t="s">
        <v>378</v>
      </c>
      <c r="D268" s="10" t="s">
        <v>640</v>
      </c>
      <c r="E268" s="10" t="s">
        <v>356</v>
      </c>
      <c r="F268" s="10" t="s">
        <v>95</v>
      </c>
      <c r="G268" s="10" t="s">
        <v>357</v>
      </c>
      <c r="H268" s="10" t="s">
        <v>533</v>
      </c>
      <c r="I268" s="9">
        <v>0.05</v>
      </c>
      <c r="J268" s="11">
        <v>0</v>
      </c>
      <c r="K268" s="10">
        <f t="shared" si="11"/>
        <v>-0.05</v>
      </c>
      <c r="L268" s="9" t="s">
        <v>360</v>
      </c>
    </row>
    <row r="269" spans="1:12" ht="281.25" customHeight="1">
      <c r="A269" s="9" t="s">
        <v>361</v>
      </c>
      <c r="B269" s="10" t="s">
        <v>377</v>
      </c>
      <c r="C269" s="10" t="s">
        <v>378</v>
      </c>
      <c r="D269" s="10" t="s">
        <v>640</v>
      </c>
      <c r="E269" s="10" t="s">
        <v>356</v>
      </c>
      <c r="F269" s="10" t="s">
        <v>95</v>
      </c>
      <c r="G269" s="10" t="s">
        <v>357</v>
      </c>
      <c r="H269" s="10" t="s">
        <v>536</v>
      </c>
      <c r="I269" s="9">
        <v>0.57</v>
      </c>
      <c r="J269" s="11">
        <v>0.05</v>
      </c>
      <c r="K269" s="10">
        <f t="shared" si="11"/>
        <v>-0.5199999999999999</v>
      </c>
      <c r="L269" s="9" t="s">
        <v>362</v>
      </c>
    </row>
    <row r="270" spans="1:12" ht="395.25" customHeight="1">
      <c r="A270" s="9" t="s">
        <v>363</v>
      </c>
      <c r="B270" s="10" t="s">
        <v>377</v>
      </c>
      <c r="C270" s="10" t="s">
        <v>378</v>
      </c>
      <c r="D270" s="10" t="s">
        <v>640</v>
      </c>
      <c r="E270" s="10" t="s">
        <v>356</v>
      </c>
      <c r="F270" s="10" t="s">
        <v>95</v>
      </c>
      <c r="G270" s="10" t="s">
        <v>357</v>
      </c>
      <c r="H270" s="10" t="s">
        <v>539</v>
      </c>
      <c r="I270" s="9">
        <v>0.57</v>
      </c>
      <c r="J270" s="11">
        <v>0.05</v>
      </c>
      <c r="K270" s="9">
        <f t="shared" si="11"/>
        <v>-0.5199999999999999</v>
      </c>
      <c r="L270" s="47" t="s">
        <v>579</v>
      </c>
    </row>
    <row r="271" spans="1:12" ht="337.5" customHeight="1">
      <c r="A271" s="9" t="s">
        <v>580</v>
      </c>
      <c r="B271" s="10" t="s">
        <v>377</v>
      </c>
      <c r="C271" s="10" t="s">
        <v>378</v>
      </c>
      <c r="D271" s="10" t="s">
        <v>640</v>
      </c>
      <c r="E271" s="10" t="s">
        <v>356</v>
      </c>
      <c r="F271" s="10" t="s">
        <v>95</v>
      </c>
      <c r="G271" s="10" t="s">
        <v>357</v>
      </c>
      <c r="H271" s="10" t="s">
        <v>542</v>
      </c>
      <c r="I271" s="9">
        <v>0.57</v>
      </c>
      <c r="J271" s="11">
        <v>0.05</v>
      </c>
      <c r="K271" s="9">
        <f t="shared" si="11"/>
        <v>-0.5199999999999999</v>
      </c>
      <c r="L271" s="47" t="s">
        <v>581</v>
      </c>
    </row>
    <row r="272" spans="1:12" ht="339.75" customHeight="1">
      <c r="A272" s="9" t="s">
        <v>582</v>
      </c>
      <c r="B272" s="10" t="s">
        <v>377</v>
      </c>
      <c r="C272" s="10" t="s">
        <v>378</v>
      </c>
      <c r="D272" s="10" t="s">
        <v>640</v>
      </c>
      <c r="E272" s="10" t="s">
        <v>356</v>
      </c>
      <c r="F272" s="10" t="s">
        <v>95</v>
      </c>
      <c r="G272" s="10" t="s">
        <v>357</v>
      </c>
      <c r="H272" s="10" t="s">
        <v>545</v>
      </c>
      <c r="I272" s="9">
        <v>0.57</v>
      </c>
      <c r="J272" s="11">
        <v>0.05</v>
      </c>
      <c r="K272" s="9">
        <f>J272-I272</f>
        <v>-0.5199999999999999</v>
      </c>
      <c r="L272" s="47" t="s">
        <v>662</v>
      </c>
    </row>
    <row r="273" spans="1:12" ht="289.5" customHeight="1">
      <c r="A273" s="9" t="s">
        <v>61</v>
      </c>
      <c r="B273" s="10" t="s">
        <v>377</v>
      </c>
      <c r="C273" s="10" t="s">
        <v>378</v>
      </c>
      <c r="D273" s="10" t="s">
        <v>640</v>
      </c>
      <c r="E273" s="10" t="s">
        <v>356</v>
      </c>
      <c r="F273" s="10" t="s">
        <v>95</v>
      </c>
      <c r="G273" s="10" t="s">
        <v>357</v>
      </c>
      <c r="H273" s="10" t="s">
        <v>193</v>
      </c>
      <c r="I273" s="9">
        <v>0.57</v>
      </c>
      <c r="J273" s="11">
        <v>0.05</v>
      </c>
      <c r="K273" s="9">
        <f t="shared" si="11"/>
        <v>-0.5199999999999999</v>
      </c>
      <c r="L273" s="47" t="s">
        <v>748</v>
      </c>
    </row>
    <row r="274" spans="1:12" ht="328.5" customHeight="1">
      <c r="A274" s="9" t="s">
        <v>205</v>
      </c>
      <c r="B274" s="10" t="s">
        <v>377</v>
      </c>
      <c r="C274" s="10" t="s">
        <v>378</v>
      </c>
      <c r="D274" s="10" t="s">
        <v>640</v>
      </c>
      <c r="E274" s="10" t="s">
        <v>356</v>
      </c>
      <c r="F274" s="10" t="s">
        <v>95</v>
      </c>
      <c r="G274" s="10" t="s">
        <v>357</v>
      </c>
      <c r="H274" s="10" t="s">
        <v>264</v>
      </c>
      <c r="I274" s="9">
        <v>0.57</v>
      </c>
      <c r="J274" s="11">
        <v>0.44</v>
      </c>
      <c r="K274" s="9">
        <f>J274-I274</f>
        <v>-0.12999999999999995</v>
      </c>
      <c r="L274" s="12" t="s">
        <v>89</v>
      </c>
    </row>
    <row r="275" spans="1:12" ht="328.5" customHeight="1">
      <c r="A275" s="9" t="s">
        <v>7</v>
      </c>
      <c r="B275" s="10" t="s">
        <v>377</v>
      </c>
      <c r="C275" s="10" t="s">
        <v>378</v>
      </c>
      <c r="D275" s="10" t="s">
        <v>640</v>
      </c>
      <c r="E275" s="10" t="s">
        <v>356</v>
      </c>
      <c r="F275" s="10" t="s">
        <v>95</v>
      </c>
      <c r="G275" s="10" t="s">
        <v>357</v>
      </c>
      <c r="H275" s="10" t="s">
        <v>554</v>
      </c>
      <c r="I275" s="9">
        <v>0.57</v>
      </c>
      <c r="J275" s="11">
        <v>0.57</v>
      </c>
      <c r="K275" s="9">
        <f>J275-I275</f>
        <v>0</v>
      </c>
      <c r="L275" s="12" t="s">
        <v>695</v>
      </c>
    </row>
    <row r="276" spans="1:12" ht="235.5" customHeight="1">
      <c r="A276" s="9" t="s">
        <v>346</v>
      </c>
      <c r="B276" s="10" t="s">
        <v>377</v>
      </c>
      <c r="C276" s="10" t="s">
        <v>378</v>
      </c>
      <c r="D276" s="10" t="s">
        <v>640</v>
      </c>
      <c r="E276" s="10" t="s">
        <v>356</v>
      </c>
      <c r="F276" s="10" t="s">
        <v>95</v>
      </c>
      <c r="G276" s="10" t="s">
        <v>357</v>
      </c>
      <c r="H276" s="10" t="s">
        <v>770</v>
      </c>
      <c r="I276" s="9">
        <v>1.11</v>
      </c>
      <c r="J276" s="11">
        <v>0.57</v>
      </c>
      <c r="K276" s="9">
        <f>J276-I276</f>
        <v>-0.5400000000000001</v>
      </c>
      <c r="L276" s="12" t="s">
        <v>110</v>
      </c>
    </row>
    <row r="277" spans="1:12" ht="266.25" customHeight="1">
      <c r="A277" s="9" t="s">
        <v>402</v>
      </c>
      <c r="B277" s="10" t="s">
        <v>377</v>
      </c>
      <c r="C277" s="10" t="s">
        <v>378</v>
      </c>
      <c r="D277" s="10" t="s">
        <v>640</v>
      </c>
      <c r="E277" s="10" t="s">
        <v>356</v>
      </c>
      <c r="F277" s="10" t="s">
        <v>95</v>
      </c>
      <c r="G277" s="10" t="s">
        <v>357</v>
      </c>
      <c r="H277" s="10" t="s">
        <v>380</v>
      </c>
      <c r="I277" s="9">
        <v>1.11</v>
      </c>
      <c r="J277" s="11">
        <v>0.73</v>
      </c>
      <c r="K277" s="9">
        <f>J277-I277</f>
        <v>-0.3800000000000001</v>
      </c>
      <c r="L277" s="12" t="s">
        <v>301</v>
      </c>
    </row>
    <row r="278" spans="1:12" ht="303" customHeight="1">
      <c r="A278" s="9" t="s">
        <v>493</v>
      </c>
      <c r="B278" s="10" t="s">
        <v>377</v>
      </c>
      <c r="C278" s="10" t="s">
        <v>378</v>
      </c>
      <c r="D278" s="10" t="s">
        <v>640</v>
      </c>
      <c r="E278" s="10" t="s">
        <v>356</v>
      </c>
      <c r="F278" s="10" t="s">
        <v>95</v>
      </c>
      <c r="G278" s="10" t="s">
        <v>357</v>
      </c>
      <c r="H278" s="10" t="s">
        <v>472</v>
      </c>
      <c r="I278" s="9">
        <v>1.11</v>
      </c>
      <c r="J278" s="11">
        <v>0.88</v>
      </c>
      <c r="K278" s="9">
        <f>J278-I278</f>
        <v>-0.2300000000000001</v>
      </c>
      <c r="L278" s="23" t="s">
        <v>712</v>
      </c>
    </row>
    <row r="279" spans="1:12" ht="20.25" customHeight="1">
      <c r="A279" s="46" t="s">
        <v>663</v>
      </c>
      <c r="B279" s="46"/>
      <c r="C279" s="46"/>
      <c r="D279" s="46"/>
      <c r="E279" s="46"/>
      <c r="F279" s="46"/>
      <c r="G279" s="46"/>
      <c r="H279" s="46"/>
      <c r="I279" s="46"/>
      <c r="J279" s="46"/>
      <c r="K279" s="46"/>
      <c r="L279" s="46"/>
    </row>
    <row r="280" spans="1:12" ht="125.25" customHeight="1">
      <c r="A280" s="9" t="s">
        <v>664</v>
      </c>
      <c r="B280" s="9" t="s">
        <v>665</v>
      </c>
      <c r="C280" s="9" t="s">
        <v>304</v>
      </c>
      <c r="D280" s="9" t="s">
        <v>305</v>
      </c>
      <c r="E280" s="9" t="s">
        <v>306</v>
      </c>
      <c r="F280" s="9" t="s">
        <v>763</v>
      </c>
      <c r="G280" s="10" t="s">
        <v>529</v>
      </c>
      <c r="H280" s="10" t="s">
        <v>530</v>
      </c>
      <c r="I280" s="16">
        <v>131.4</v>
      </c>
      <c r="J280" s="16">
        <v>9.53</v>
      </c>
      <c r="K280" s="10">
        <f aca="true" t="shared" si="12" ref="K280:K286">J280-I280</f>
        <v>-121.87</v>
      </c>
      <c r="L280" s="9" t="s">
        <v>307</v>
      </c>
    </row>
    <row r="281" spans="1:12" ht="125.25" customHeight="1">
      <c r="A281" s="9" t="s">
        <v>308</v>
      </c>
      <c r="B281" s="9" t="s">
        <v>665</v>
      </c>
      <c r="C281" s="9" t="s">
        <v>304</v>
      </c>
      <c r="D281" s="9" t="s">
        <v>305</v>
      </c>
      <c r="E281" s="9" t="s">
        <v>306</v>
      </c>
      <c r="F281" s="9" t="s">
        <v>763</v>
      </c>
      <c r="G281" s="10" t="s">
        <v>529</v>
      </c>
      <c r="H281" s="10" t="s">
        <v>533</v>
      </c>
      <c r="I281" s="16">
        <v>131.4</v>
      </c>
      <c r="J281" s="16">
        <v>18.47</v>
      </c>
      <c r="K281" s="10">
        <f t="shared" si="12"/>
        <v>-112.93</v>
      </c>
      <c r="L281" s="9" t="s">
        <v>309</v>
      </c>
    </row>
    <row r="282" spans="1:12" ht="125.25" customHeight="1">
      <c r="A282" s="9" t="s">
        <v>310</v>
      </c>
      <c r="B282" s="9" t="s">
        <v>665</v>
      </c>
      <c r="C282" s="9" t="s">
        <v>304</v>
      </c>
      <c r="D282" s="9" t="s">
        <v>305</v>
      </c>
      <c r="E282" s="9" t="s">
        <v>306</v>
      </c>
      <c r="F282" s="9" t="s">
        <v>763</v>
      </c>
      <c r="G282" s="10" t="s">
        <v>529</v>
      </c>
      <c r="H282" s="10" t="s">
        <v>536</v>
      </c>
      <c r="I282" s="16">
        <v>131.4</v>
      </c>
      <c r="J282" s="16">
        <v>27.13</v>
      </c>
      <c r="K282" s="10">
        <f t="shared" si="12"/>
        <v>-104.27000000000001</v>
      </c>
      <c r="L282" s="9" t="s">
        <v>311</v>
      </c>
    </row>
    <row r="283" spans="1:12" ht="125.25" customHeight="1">
      <c r="A283" s="9" t="s">
        <v>312</v>
      </c>
      <c r="B283" s="9" t="s">
        <v>665</v>
      </c>
      <c r="C283" s="9" t="s">
        <v>304</v>
      </c>
      <c r="D283" s="9" t="s">
        <v>305</v>
      </c>
      <c r="E283" s="9" t="s">
        <v>684</v>
      </c>
      <c r="F283" s="9" t="s">
        <v>763</v>
      </c>
      <c r="G283" s="10" t="s">
        <v>529</v>
      </c>
      <c r="H283" s="10" t="s">
        <v>539</v>
      </c>
      <c r="I283" s="16">
        <v>131.4</v>
      </c>
      <c r="J283" s="16">
        <v>35.89</v>
      </c>
      <c r="K283" s="10">
        <f t="shared" si="12"/>
        <v>-95.51</v>
      </c>
      <c r="L283" s="9" t="s">
        <v>313</v>
      </c>
    </row>
    <row r="284" spans="1:12" ht="125.25" customHeight="1">
      <c r="A284" s="9" t="s">
        <v>314</v>
      </c>
      <c r="B284" s="9" t="s">
        <v>665</v>
      </c>
      <c r="C284" s="9" t="s">
        <v>304</v>
      </c>
      <c r="D284" s="9" t="s">
        <v>305</v>
      </c>
      <c r="E284" s="9" t="s">
        <v>684</v>
      </c>
      <c r="F284" s="9" t="s">
        <v>763</v>
      </c>
      <c r="G284" s="10" t="s">
        <v>529</v>
      </c>
      <c r="H284" s="10" t="s">
        <v>539</v>
      </c>
      <c r="I284" s="16">
        <v>131.4</v>
      </c>
      <c r="J284" s="16">
        <v>35.89</v>
      </c>
      <c r="K284" s="10">
        <f t="shared" si="12"/>
        <v>-95.51</v>
      </c>
      <c r="L284" s="9" t="s">
        <v>316</v>
      </c>
    </row>
    <row r="285" spans="1:12" ht="125.25" customHeight="1">
      <c r="A285" s="9" t="s">
        <v>315</v>
      </c>
      <c r="B285" s="9" t="s">
        <v>665</v>
      </c>
      <c r="C285" s="9" t="s">
        <v>304</v>
      </c>
      <c r="D285" s="9" t="s">
        <v>305</v>
      </c>
      <c r="E285" s="9" t="s">
        <v>684</v>
      </c>
      <c r="F285" s="9" t="s">
        <v>763</v>
      </c>
      <c r="G285" s="10" t="s">
        <v>529</v>
      </c>
      <c r="H285" s="10" t="s">
        <v>545</v>
      </c>
      <c r="I285" s="16">
        <v>131.4</v>
      </c>
      <c r="J285" s="16">
        <v>53.03</v>
      </c>
      <c r="K285" s="9">
        <f>J285-I285</f>
        <v>-78.37</v>
      </c>
      <c r="L285" s="9" t="s">
        <v>671</v>
      </c>
    </row>
    <row r="286" spans="1:12" ht="125.25" customHeight="1">
      <c r="A286" s="9" t="s">
        <v>62</v>
      </c>
      <c r="B286" s="9" t="s">
        <v>665</v>
      </c>
      <c r="C286" s="9" t="s">
        <v>304</v>
      </c>
      <c r="D286" s="9" t="s">
        <v>305</v>
      </c>
      <c r="E286" s="9" t="s">
        <v>684</v>
      </c>
      <c r="F286" s="9" t="s">
        <v>763</v>
      </c>
      <c r="G286" s="10" t="s">
        <v>529</v>
      </c>
      <c r="H286" s="10" t="s">
        <v>193</v>
      </c>
      <c r="I286" s="16">
        <v>127.4</v>
      </c>
      <c r="J286" s="16">
        <v>61.39</v>
      </c>
      <c r="K286" s="9">
        <f t="shared" si="12"/>
        <v>-66.01</v>
      </c>
      <c r="L286" s="9" t="s">
        <v>670</v>
      </c>
    </row>
    <row r="287" spans="1:12" ht="125.25" customHeight="1">
      <c r="A287" s="9" t="s">
        <v>206</v>
      </c>
      <c r="B287" s="9" t="s">
        <v>665</v>
      </c>
      <c r="C287" s="9" t="s">
        <v>304</v>
      </c>
      <c r="D287" s="9" t="s">
        <v>305</v>
      </c>
      <c r="E287" s="9" t="s">
        <v>684</v>
      </c>
      <c r="F287" s="9" t="s">
        <v>763</v>
      </c>
      <c r="G287" s="10" t="s">
        <v>529</v>
      </c>
      <c r="H287" s="10" t="s">
        <v>264</v>
      </c>
      <c r="I287" s="16">
        <v>127.4</v>
      </c>
      <c r="J287" s="16">
        <v>69.67</v>
      </c>
      <c r="K287" s="9">
        <f>J287-I287</f>
        <v>-57.730000000000004</v>
      </c>
      <c r="L287" s="9" t="s">
        <v>215</v>
      </c>
    </row>
    <row r="288" spans="1:12" ht="125.25" customHeight="1">
      <c r="A288" s="9" t="s">
        <v>8</v>
      </c>
      <c r="B288" s="9" t="s">
        <v>665</v>
      </c>
      <c r="C288" s="9" t="s">
        <v>304</v>
      </c>
      <c r="D288" s="9" t="s">
        <v>305</v>
      </c>
      <c r="E288" s="9" t="s">
        <v>684</v>
      </c>
      <c r="F288" s="9" t="s">
        <v>763</v>
      </c>
      <c r="G288" s="10" t="s">
        <v>529</v>
      </c>
      <c r="H288" s="10" t="s">
        <v>554</v>
      </c>
      <c r="I288" s="16">
        <v>127.4</v>
      </c>
      <c r="J288" s="16">
        <v>78.26</v>
      </c>
      <c r="K288" s="9">
        <f>J288-I288</f>
        <v>-49.14</v>
      </c>
      <c r="L288" s="9" t="s">
        <v>678</v>
      </c>
    </row>
    <row r="289" spans="1:12" ht="125.25" customHeight="1">
      <c r="A289" s="9" t="s">
        <v>347</v>
      </c>
      <c r="B289" s="9" t="s">
        <v>665</v>
      </c>
      <c r="C289" s="9" t="s">
        <v>304</v>
      </c>
      <c r="D289" s="9" t="s">
        <v>305</v>
      </c>
      <c r="E289" s="9" t="s">
        <v>188</v>
      </c>
      <c r="F289" s="9" t="s">
        <v>763</v>
      </c>
      <c r="G289" s="10" t="s">
        <v>529</v>
      </c>
      <c r="H289" s="10" t="s">
        <v>770</v>
      </c>
      <c r="I289" s="16">
        <v>127.4</v>
      </c>
      <c r="J289" s="16">
        <v>86.51</v>
      </c>
      <c r="K289" s="9">
        <f>J289-I289</f>
        <v>-40.89</v>
      </c>
      <c r="L289" s="9" t="s">
        <v>348</v>
      </c>
    </row>
    <row r="290" spans="1:12" ht="125.25" customHeight="1">
      <c r="A290" s="9" t="s">
        <v>404</v>
      </c>
      <c r="B290" s="9" t="s">
        <v>665</v>
      </c>
      <c r="C290" s="9" t="s">
        <v>304</v>
      </c>
      <c r="D290" s="9" t="s">
        <v>305</v>
      </c>
      <c r="E290" s="9" t="s">
        <v>188</v>
      </c>
      <c r="F290" s="9" t="s">
        <v>763</v>
      </c>
      <c r="G290" s="10" t="s">
        <v>529</v>
      </c>
      <c r="H290" s="10" t="s">
        <v>380</v>
      </c>
      <c r="I290" s="16">
        <v>127.4</v>
      </c>
      <c r="J290" s="16">
        <v>95.52</v>
      </c>
      <c r="K290" s="9">
        <f>J290-I290</f>
        <v>-31.88000000000001</v>
      </c>
      <c r="L290" s="9" t="s">
        <v>289</v>
      </c>
    </row>
    <row r="291" spans="1:12" ht="125.25" customHeight="1">
      <c r="A291" s="9" t="s">
        <v>494</v>
      </c>
      <c r="B291" s="9" t="s">
        <v>665</v>
      </c>
      <c r="C291" s="9" t="s">
        <v>304</v>
      </c>
      <c r="D291" s="9" t="s">
        <v>305</v>
      </c>
      <c r="E291" s="9" t="s">
        <v>188</v>
      </c>
      <c r="F291" s="9" t="s">
        <v>763</v>
      </c>
      <c r="G291" s="10" t="s">
        <v>529</v>
      </c>
      <c r="H291" s="10" t="s">
        <v>472</v>
      </c>
      <c r="I291" s="16">
        <v>104.6</v>
      </c>
      <c r="J291" s="16">
        <v>103.65</v>
      </c>
      <c r="K291" s="9">
        <f>J291-I291</f>
        <v>-0.9499999999999886</v>
      </c>
      <c r="L291" s="9" t="s">
        <v>18</v>
      </c>
    </row>
    <row r="292" spans="1:12" ht="13.5" customHeight="1" thickBot="1">
      <c r="A292" s="46" t="s">
        <v>317</v>
      </c>
      <c r="B292" s="46"/>
      <c r="C292" s="46"/>
      <c r="D292" s="46"/>
      <c r="E292" s="46"/>
      <c r="F292" s="46"/>
      <c r="G292" s="46"/>
      <c r="H292" s="46"/>
      <c r="I292" s="46"/>
      <c r="J292" s="46"/>
      <c r="K292" s="46"/>
      <c r="L292" s="46"/>
    </row>
    <row r="293" spans="1:12" ht="138" customHeight="1">
      <c r="A293" s="9" t="s">
        <v>318</v>
      </c>
      <c r="B293" s="9" t="s">
        <v>319</v>
      </c>
      <c r="C293" s="9" t="s">
        <v>433</v>
      </c>
      <c r="D293" s="9" t="s">
        <v>320</v>
      </c>
      <c r="E293" s="9" t="s">
        <v>321</v>
      </c>
      <c r="F293" s="9" t="s">
        <v>763</v>
      </c>
      <c r="G293" s="10" t="s">
        <v>529</v>
      </c>
      <c r="H293" s="10" t="s">
        <v>530</v>
      </c>
      <c r="I293" s="33">
        <v>150.7</v>
      </c>
      <c r="J293" s="34">
        <v>11</v>
      </c>
      <c r="K293" s="33">
        <f aca="true" t="shared" si="13" ref="K293:K304">J293-I293</f>
        <v>-139.7</v>
      </c>
      <c r="L293" s="9" t="s">
        <v>595</v>
      </c>
    </row>
    <row r="294" spans="1:12" ht="138" customHeight="1">
      <c r="A294" s="9" t="s">
        <v>322</v>
      </c>
      <c r="B294" s="9" t="s">
        <v>319</v>
      </c>
      <c r="C294" s="9" t="s">
        <v>433</v>
      </c>
      <c r="D294" s="9" t="s">
        <v>320</v>
      </c>
      <c r="E294" s="9" t="s">
        <v>321</v>
      </c>
      <c r="F294" s="9" t="s">
        <v>763</v>
      </c>
      <c r="G294" s="10" t="s">
        <v>529</v>
      </c>
      <c r="H294" s="10" t="s">
        <v>533</v>
      </c>
      <c r="I294" s="33">
        <v>150.7</v>
      </c>
      <c r="J294" s="34">
        <v>19.7</v>
      </c>
      <c r="K294" s="33">
        <f t="shared" si="13"/>
        <v>-131</v>
      </c>
      <c r="L294" s="9" t="s">
        <v>323</v>
      </c>
    </row>
    <row r="295" spans="1:12" ht="138" customHeight="1">
      <c r="A295" s="9" t="s">
        <v>324</v>
      </c>
      <c r="B295" s="9" t="s">
        <v>319</v>
      </c>
      <c r="C295" s="9" t="s">
        <v>433</v>
      </c>
      <c r="D295" s="9" t="s">
        <v>320</v>
      </c>
      <c r="E295" s="9" t="s">
        <v>321</v>
      </c>
      <c r="F295" s="9" t="s">
        <v>763</v>
      </c>
      <c r="G295" s="10" t="s">
        <v>529</v>
      </c>
      <c r="H295" s="10" t="s">
        <v>536</v>
      </c>
      <c r="I295" s="33">
        <v>150.7</v>
      </c>
      <c r="J295" s="34">
        <v>32.5</v>
      </c>
      <c r="K295" s="33">
        <f t="shared" si="13"/>
        <v>-118.19999999999999</v>
      </c>
      <c r="L295" s="9" t="s">
        <v>325</v>
      </c>
    </row>
    <row r="296" spans="1:12" ht="138" customHeight="1">
      <c r="A296" s="9" t="s">
        <v>326</v>
      </c>
      <c r="B296" s="9" t="s">
        <v>319</v>
      </c>
      <c r="C296" s="9" t="s">
        <v>433</v>
      </c>
      <c r="D296" s="9" t="s">
        <v>320</v>
      </c>
      <c r="E296" s="9" t="s">
        <v>321</v>
      </c>
      <c r="F296" s="9" t="s">
        <v>763</v>
      </c>
      <c r="G296" s="10" t="s">
        <v>529</v>
      </c>
      <c r="H296" s="10" t="s">
        <v>539</v>
      </c>
      <c r="I296" s="33">
        <v>150.7</v>
      </c>
      <c r="J296" s="34">
        <v>37.1</v>
      </c>
      <c r="K296" s="33">
        <f t="shared" si="13"/>
        <v>-113.6</v>
      </c>
      <c r="L296" s="9" t="s">
        <v>327</v>
      </c>
    </row>
    <row r="297" spans="1:12" ht="138" customHeight="1" thickBot="1">
      <c r="A297" s="9" t="s">
        <v>328</v>
      </c>
      <c r="B297" s="9" t="s">
        <v>319</v>
      </c>
      <c r="C297" s="9" t="s">
        <v>433</v>
      </c>
      <c r="D297" s="9" t="s">
        <v>320</v>
      </c>
      <c r="E297" s="9" t="s">
        <v>321</v>
      </c>
      <c r="F297" s="9" t="s">
        <v>763</v>
      </c>
      <c r="G297" s="10" t="s">
        <v>529</v>
      </c>
      <c r="H297" s="10" t="s">
        <v>542</v>
      </c>
      <c r="I297" s="33">
        <v>150.7</v>
      </c>
      <c r="J297" s="34">
        <v>47.4</v>
      </c>
      <c r="K297" s="33">
        <f t="shared" si="13"/>
        <v>-103.29999999999998</v>
      </c>
      <c r="L297" s="9" t="s">
        <v>0</v>
      </c>
    </row>
    <row r="298" spans="1:12" ht="138" customHeight="1" thickBot="1">
      <c r="A298" s="9" t="s">
        <v>1</v>
      </c>
      <c r="B298" s="9" t="s">
        <v>319</v>
      </c>
      <c r="C298" s="9" t="s">
        <v>433</v>
      </c>
      <c r="D298" s="9" t="s">
        <v>320</v>
      </c>
      <c r="E298" s="9" t="s">
        <v>321</v>
      </c>
      <c r="F298" s="9" t="s">
        <v>763</v>
      </c>
      <c r="G298" s="10" t="s">
        <v>529</v>
      </c>
      <c r="H298" s="10" t="s">
        <v>545</v>
      </c>
      <c r="I298" s="33">
        <v>150.7</v>
      </c>
      <c r="J298" s="34">
        <v>57</v>
      </c>
      <c r="K298" s="33">
        <f aca="true" t="shared" si="14" ref="K298:K303">J298-I298</f>
        <v>-93.69999999999999</v>
      </c>
      <c r="L298" s="9" t="s">
        <v>2</v>
      </c>
    </row>
    <row r="299" spans="1:12" ht="138" customHeight="1" thickBot="1">
      <c r="A299" s="9" t="s">
        <v>63</v>
      </c>
      <c r="B299" s="9" t="s">
        <v>319</v>
      </c>
      <c r="C299" s="9" t="s">
        <v>433</v>
      </c>
      <c r="D299" s="9" t="s">
        <v>320</v>
      </c>
      <c r="E299" s="9" t="s">
        <v>16</v>
      </c>
      <c r="F299" s="9" t="s">
        <v>763</v>
      </c>
      <c r="G299" s="10" t="s">
        <v>529</v>
      </c>
      <c r="H299" s="10" t="s">
        <v>193</v>
      </c>
      <c r="I299" s="33">
        <v>150.7</v>
      </c>
      <c r="J299" s="34">
        <v>67.2</v>
      </c>
      <c r="K299" s="33">
        <f t="shared" si="14"/>
        <v>-83.49999999999999</v>
      </c>
      <c r="L299" s="9" t="s">
        <v>17</v>
      </c>
    </row>
    <row r="300" spans="1:12" ht="138" customHeight="1" thickBot="1">
      <c r="A300" s="9" t="s">
        <v>207</v>
      </c>
      <c r="B300" s="9" t="s">
        <v>319</v>
      </c>
      <c r="C300" s="9" t="s">
        <v>433</v>
      </c>
      <c r="D300" s="9" t="s">
        <v>320</v>
      </c>
      <c r="E300" s="9" t="s">
        <v>16</v>
      </c>
      <c r="F300" s="9" t="s">
        <v>763</v>
      </c>
      <c r="G300" s="10" t="s">
        <v>529</v>
      </c>
      <c r="H300" s="10" t="s">
        <v>264</v>
      </c>
      <c r="I300" s="33">
        <v>150.7</v>
      </c>
      <c r="J300" s="34">
        <v>77.4</v>
      </c>
      <c r="K300" s="33">
        <f t="shared" si="14"/>
        <v>-73.29999999999998</v>
      </c>
      <c r="L300" s="9" t="s">
        <v>214</v>
      </c>
    </row>
    <row r="301" spans="1:12" ht="138" customHeight="1" thickBot="1">
      <c r="A301" s="9" t="s">
        <v>9</v>
      </c>
      <c r="B301" s="9" t="s">
        <v>588</v>
      </c>
      <c r="C301" s="9" t="s">
        <v>433</v>
      </c>
      <c r="D301" s="9" t="s">
        <v>320</v>
      </c>
      <c r="E301" s="9" t="s">
        <v>681</v>
      </c>
      <c r="F301" s="9" t="s">
        <v>763</v>
      </c>
      <c r="G301" s="10" t="s">
        <v>529</v>
      </c>
      <c r="H301" s="10" t="s">
        <v>554</v>
      </c>
      <c r="I301" s="33">
        <v>150.7</v>
      </c>
      <c r="J301" s="34">
        <v>87.3</v>
      </c>
      <c r="K301" s="33">
        <f t="shared" si="14"/>
        <v>-63.39999999999999</v>
      </c>
      <c r="L301" s="9" t="s">
        <v>120</v>
      </c>
    </row>
    <row r="302" spans="1:12" ht="138" customHeight="1" thickBot="1">
      <c r="A302" s="9" t="s">
        <v>349</v>
      </c>
      <c r="B302" s="9" t="s">
        <v>588</v>
      </c>
      <c r="C302" s="9" t="s">
        <v>433</v>
      </c>
      <c r="D302" s="9" t="s">
        <v>320</v>
      </c>
      <c r="E302" s="9" t="s">
        <v>589</v>
      </c>
      <c r="F302" s="9" t="s">
        <v>763</v>
      </c>
      <c r="G302" s="10" t="s">
        <v>529</v>
      </c>
      <c r="H302" s="10" t="s">
        <v>770</v>
      </c>
      <c r="I302" s="33">
        <v>150.7</v>
      </c>
      <c r="J302" s="34">
        <v>97.8</v>
      </c>
      <c r="K302" s="33">
        <f t="shared" si="14"/>
        <v>-52.89999999999999</v>
      </c>
      <c r="L302" s="9" t="s">
        <v>350</v>
      </c>
    </row>
    <row r="303" spans="1:12" ht="138" customHeight="1" thickBot="1">
      <c r="A303" s="9" t="s">
        <v>405</v>
      </c>
      <c r="B303" s="9" t="s">
        <v>588</v>
      </c>
      <c r="C303" s="9" t="s">
        <v>433</v>
      </c>
      <c r="D303" s="9" t="s">
        <v>320</v>
      </c>
      <c r="E303" s="9" t="s">
        <v>589</v>
      </c>
      <c r="F303" s="9" t="s">
        <v>763</v>
      </c>
      <c r="G303" s="10" t="s">
        <v>529</v>
      </c>
      <c r="H303" s="10" t="s">
        <v>380</v>
      </c>
      <c r="I303" s="33">
        <v>150.7</v>
      </c>
      <c r="J303" s="34">
        <v>107</v>
      </c>
      <c r="K303" s="33">
        <f t="shared" si="14"/>
        <v>-43.69999999999999</v>
      </c>
      <c r="L303" s="9" t="s">
        <v>406</v>
      </c>
    </row>
    <row r="304" spans="1:12" ht="138" customHeight="1">
      <c r="A304" s="9" t="s">
        <v>495</v>
      </c>
      <c r="B304" s="9" t="s">
        <v>588</v>
      </c>
      <c r="C304" s="9" t="s">
        <v>433</v>
      </c>
      <c r="D304" s="9" t="s">
        <v>320</v>
      </c>
      <c r="E304" s="9" t="s">
        <v>589</v>
      </c>
      <c r="F304" s="9" t="s">
        <v>763</v>
      </c>
      <c r="G304" s="10" t="s">
        <v>529</v>
      </c>
      <c r="H304" s="10" t="s">
        <v>472</v>
      </c>
      <c r="I304" s="33">
        <v>150.7</v>
      </c>
      <c r="J304" s="34">
        <v>116</v>
      </c>
      <c r="K304" s="33">
        <f t="shared" si="13"/>
        <v>-34.69999999999999</v>
      </c>
      <c r="L304" s="9" t="s">
        <v>516</v>
      </c>
    </row>
    <row r="305" spans="1:12" ht="13.5" customHeight="1">
      <c r="A305" s="46" t="s">
        <v>3</v>
      </c>
      <c r="B305" s="46"/>
      <c r="C305" s="46"/>
      <c r="D305" s="46"/>
      <c r="E305" s="46"/>
      <c r="F305" s="46"/>
      <c r="G305" s="46"/>
      <c r="H305" s="46"/>
      <c r="I305" s="46"/>
      <c r="J305" s="46"/>
      <c r="K305" s="46"/>
      <c r="L305" s="46"/>
    </row>
    <row r="306" spans="1:12" ht="138" customHeight="1">
      <c r="A306" s="9" t="s">
        <v>4</v>
      </c>
      <c r="B306" s="9" t="s">
        <v>319</v>
      </c>
      <c r="C306" s="9" t="s">
        <v>433</v>
      </c>
      <c r="D306" s="9" t="s">
        <v>320</v>
      </c>
      <c r="E306" s="9" t="s">
        <v>609</v>
      </c>
      <c r="F306" s="9" t="s">
        <v>763</v>
      </c>
      <c r="G306" s="10" t="s">
        <v>529</v>
      </c>
      <c r="H306" s="10" t="s">
        <v>530</v>
      </c>
      <c r="I306" s="35">
        <v>225.6</v>
      </c>
      <c r="J306" s="35">
        <v>15.8</v>
      </c>
      <c r="K306" s="61">
        <f aca="true" t="shared" si="15" ref="K306:K317">J306-I306</f>
        <v>-209.79999999999998</v>
      </c>
      <c r="L306" s="9" t="s">
        <v>595</v>
      </c>
    </row>
    <row r="307" spans="1:12" ht="138" customHeight="1">
      <c r="A307" s="9" t="s">
        <v>610</v>
      </c>
      <c r="B307" s="9" t="s">
        <v>319</v>
      </c>
      <c r="C307" s="9" t="s">
        <v>433</v>
      </c>
      <c r="D307" s="9" t="s">
        <v>320</v>
      </c>
      <c r="E307" s="9" t="s">
        <v>609</v>
      </c>
      <c r="F307" s="9" t="s">
        <v>763</v>
      </c>
      <c r="G307" s="10" t="s">
        <v>529</v>
      </c>
      <c r="H307" s="10" t="s">
        <v>533</v>
      </c>
      <c r="I307" s="35">
        <v>225.6</v>
      </c>
      <c r="J307" s="35">
        <v>29.9</v>
      </c>
      <c r="K307" s="61">
        <f t="shared" si="15"/>
        <v>-195.7</v>
      </c>
      <c r="L307" s="9" t="s">
        <v>323</v>
      </c>
    </row>
    <row r="308" spans="1:12" ht="138" customHeight="1">
      <c r="A308" s="9" t="s">
        <v>611</v>
      </c>
      <c r="B308" s="9" t="s">
        <v>319</v>
      </c>
      <c r="C308" s="9" t="s">
        <v>433</v>
      </c>
      <c r="D308" s="9" t="s">
        <v>320</v>
      </c>
      <c r="E308" s="9" t="s">
        <v>609</v>
      </c>
      <c r="F308" s="9" t="s">
        <v>763</v>
      </c>
      <c r="G308" s="10" t="s">
        <v>529</v>
      </c>
      <c r="H308" s="10" t="s">
        <v>536</v>
      </c>
      <c r="I308" s="35">
        <v>225.6</v>
      </c>
      <c r="J308" s="35">
        <v>47.5</v>
      </c>
      <c r="K308" s="61">
        <f t="shared" si="15"/>
        <v>-178.1</v>
      </c>
      <c r="L308" s="9" t="s">
        <v>325</v>
      </c>
    </row>
    <row r="309" spans="1:12" ht="138" customHeight="1">
      <c r="A309" s="9" t="s">
        <v>612</v>
      </c>
      <c r="B309" s="9" t="s">
        <v>319</v>
      </c>
      <c r="C309" s="9" t="s">
        <v>433</v>
      </c>
      <c r="D309" s="9" t="s">
        <v>320</v>
      </c>
      <c r="E309" s="9" t="s">
        <v>609</v>
      </c>
      <c r="F309" s="9" t="s">
        <v>763</v>
      </c>
      <c r="G309" s="10" t="s">
        <v>529</v>
      </c>
      <c r="H309" s="10" t="s">
        <v>539</v>
      </c>
      <c r="I309" s="35">
        <v>225.6</v>
      </c>
      <c r="J309" s="35">
        <v>59.2</v>
      </c>
      <c r="K309" s="61">
        <f t="shared" si="15"/>
        <v>-166.39999999999998</v>
      </c>
      <c r="L309" s="9" t="s">
        <v>327</v>
      </c>
    </row>
    <row r="310" spans="1:12" ht="138" customHeight="1" thickBot="1">
      <c r="A310" s="9" t="s">
        <v>613</v>
      </c>
      <c r="B310" s="9" t="s">
        <v>319</v>
      </c>
      <c r="C310" s="9" t="s">
        <v>433</v>
      </c>
      <c r="D310" s="9" t="s">
        <v>320</v>
      </c>
      <c r="E310" s="9" t="s">
        <v>609</v>
      </c>
      <c r="F310" s="9" t="s">
        <v>763</v>
      </c>
      <c r="G310" s="10" t="s">
        <v>529</v>
      </c>
      <c r="H310" s="10" t="s">
        <v>542</v>
      </c>
      <c r="I310" s="35">
        <v>225.6</v>
      </c>
      <c r="J310" s="35">
        <v>75.5</v>
      </c>
      <c r="K310" s="61">
        <f t="shared" si="15"/>
        <v>-150.1</v>
      </c>
      <c r="L310" s="9" t="s">
        <v>0</v>
      </c>
    </row>
    <row r="311" spans="1:12" ht="138" customHeight="1" thickBot="1">
      <c r="A311" s="9" t="s">
        <v>614</v>
      </c>
      <c r="B311" s="9" t="s">
        <v>319</v>
      </c>
      <c r="C311" s="9" t="s">
        <v>433</v>
      </c>
      <c r="D311" s="9" t="s">
        <v>320</v>
      </c>
      <c r="E311" s="9" t="s">
        <v>609</v>
      </c>
      <c r="F311" s="9" t="s">
        <v>763</v>
      </c>
      <c r="G311" s="10" t="s">
        <v>529</v>
      </c>
      <c r="H311" s="10" t="s">
        <v>545</v>
      </c>
      <c r="I311" s="35">
        <v>225.6</v>
      </c>
      <c r="J311" s="35">
        <v>91</v>
      </c>
      <c r="K311" s="61">
        <f aca="true" t="shared" si="16" ref="K311:K316">J311-I311</f>
        <v>-134.6</v>
      </c>
      <c r="L311" s="9" t="s">
        <v>2</v>
      </c>
    </row>
    <row r="312" spans="1:12" ht="138" customHeight="1" thickBot="1">
      <c r="A312" s="9" t="s">
        <v>64</v>
      </c>
      <c r="B312" s="9" t="s">
        <v>319</v>
      </c>
      <c r="C312" s="9" t="s">
        <v>433</v>
      </c>
      <c r="D312" s="9" t="s">
        <v>320</v>
      </c>
      <c r="E312" s="9" t="s">
        <v>668</v>
      </c>
      <c r="F312" s="9" t="s">
        <v>763</v>
      </c>
      <c r="G312" s="10" t="s">
        <v>529</v>
      </c>
      <c r="H312" s="10" t="s">
        <v>193</v>
      </c>
      <c r="I312" s="35">
        <v>225.6</v>
      </c>
      <c r="J312" s="35">
        <v>105.6</v>
      </c>
      <c r="K312" s="61">
        <f t="shared" si="16"/>
        <v>-120</v>
      </c>
      <c r="L312" s="9" t="s">
        <v>17</v>
      </c>
    </row>
    <row r="313" spans="1:12" ht="138" customHeight="1" thickBot="1">
      <c r="A313" s="9" t="s">
        <v>208</v>
      </c>
      <c r="B313" s="9" t="s">
        <v>319</v>
      </c>
      <c r="C313" s="9" t="s">
        <v>433</v>
      </c>
      <c r="D313" s="9" t="s">
        <v>320</v>
      </c>
      <c r="E313" s="9" t="s">
        <v>668</v>
      </c>
      <c r="F313" s="9" t="s">
        <v>763</v>
      </c>
      <c r="G313" s="10" t="s">
        <v>529</v>
      </c>
      <c r="H313" s="10" t="s">
        <v>264</v>
      </c>
      <c r="I313" s="35">
        <v>225.6</v>
      </c>
      <c r="J313" s="35">
        <v>119.7</v>
      </c>
      <c r="K313" s="61">
        <f t="shared" si="16"/>
        <v>-105.89999999999999</v>
      </c>
      <c r="L313" s="9" t="s">
        <v>214</v>
      </c>
    </row>
    <row r="314" spans="1:12" ht="138" customHeight="1" thickBot="1">
      <c r="A314" s="9" t="s">
        <v>10</v>
      </c>
      <c r="B314" s="9" t="s">
        <v>588</v>
      </c>
      <c r="C314" s="9" t="s">
        <v>433</v>
      </c>
      <c r="D314" s="9" t="s">
        <v>320</v>
      </c>
      <c r="E314" s="9" t="s">
        <v>682</v>
      </c>
      <c r="F314" s="9" t="s">
        <v>763</v>
      </c>
      <c r="G314" s="9" t="s">
        <v>529</v>
      </c>
      <c r="H314" s="9" t="s">
        <v>554</v>
      </c>
      <c r="I314" s="35">
        <v>225.6</v>
      </c>
      <c r="J314" s="35">
        <v>134.3</v>
      </c>
      <c r="K314" s="35">
        <f t="shared" si="16"/>
        <v>-91.29999999999998</v>
      </c>
      <c r="L314" s="9" t="s">
        <v>351</v>
      </c>
    </row>
    <row r="315" spans="1:12" ht="138" customHeight="1" thickBot="1">
      <c r="A315" s="9" t="s">
        <v>352</v>
      </c>
      <c r="B315" s="9" t="s">
        <v>588</v>
      </c>
      <c r="C315" s="9" t="s">
        <v>433</v>
      </c>
      <c r="D315" s="9" t="s">
        <v>320</v>
      </c>
      <c r="E315" s="9" t="s">
        <v>590</v>
      </c>
      <c r="F315" s="9" t="s">
        <v>763</v>
      </c>
      <c r="G315" s="9" t="s">
        <v>529</v>
      </c>
      <c r="H315" s="9" t="s">
        <v>770</v>
      </c>
      <c r="I315" s="35">
        <v>225.6</v>
      </c>
      <c r="J315" s="35">
        <v>149.4</v>
      </c>
      <c r="K315" s="35">
        <f t="shared" si="16"/>
        <v>-76.19999999999999</v>
      </c>
      <c r="L315" s="9" t="s">
        <v>351</v>
      </c>
    </row>
    <row r="316" spans="1:12" ht="138" customHeight="1" thickBot="1">
      <c r="A316" s="9" t="s">
        <v>407</v>
      </c>
      <c r="B316" s="9" t="s">
        <v>588</v>
      </c>
      <c r="C316" s="9" t="s">
        <v>433</v>
      </c>
      <c r="D316" s="9" t="s">
        <v>320</v>
      </c>
      <c r="E316" s="9" t="s">
        <v>590</v>
      </c>
      <c r="F316" s="9" t="s">
        <v>763</v>
      </c>
      <c r="G316" s="9" t="s">
        <v>529</v>
      </c>
      <c r="H316" s="9" t="s">
        <v>380</v>
      </c>
      <c r="I316" s="35">
        <v>225.6</v>
      </c>
      <c r="J316" s="35">
        <v>163.6</v>
      </c>
      <c r="K316" s="35">
        <f t="shared" si="16"/>
        <v>-62</v>
      </c>
      <c r="L316" s="9" t="s">
        <v>408</v>
      </c>
    </row>
    <row r="317" spans="1:12" ht="138" customHeight="1">
      <c r="A317" s="9" t="s">
        <v>496</v>
      </c>
      <c r="B317" s="9" t="s">
        <v>588</v>
      </c>
      <c r="C317" s="9" t="s">
        <v>433</v>
      </c>
      <c r="D317" s="9" t="s">
        <v>320</v>
      </c>
      <c r="E317" s="9" t="s">
        <v>590</v>
      </c>
      <c r="F317" s="9" t="s">
        <v>763</v>
      </c>
      <c r="G317" s="9" t="s">
        <v>529</v>
      </c>
      <c r="H317" s="9" t="s">
        <v>472</v>
      </c>
      <c r="I317" s="35">
        <v>225.6</v>
      </c>
      <c r="J317" s="35">
        <v>177.1</v>
      </c>
      <c r="K317" s="35">
        <f t="shared" si="15"/>
        <v>-48.5</v>
      </c>
      <c r="L317" s="9" t="s">
        <v>514</v>
      </c>
    </row>
    <row r="318" spans="1:12" ht="21" customHeight="1">
      <c r="A318" s="62" t="s">
        <v>615</v>
      </c>
      <c r="B318" s="62"/>
      <c r="C318" s="62"/>
      <c r="D318" s="62"/>
      <c r="E318" s="62"/>
      <c r="F318" s="62"/>
      <c r="G318" s="62"/>
      <c r="H318" s="62"/>
      <c r="I318" s="62"/>
      <c r="J318" s="62"/>
      <c r="K318" s="62"/>
      <c r="L318" s="62"/>
    </row>
    <row r="319" spans="1:12" ht="114.75" customHeight="1">
      <c r="A319" s="9" t="s">
        <v>616</v>
      </c>
      <c r="B319" s="9" t="s">
        <v>617</v>
      </c>
      <c r="C319" s="9" t="s">
        <v>197</v>
      </c>
      <c r="D319" s="9" t="s">
        <v>640</v>
      </c>
      <c r="E319" s="9" t="s">
        <v>619</v>
      </c>
      <c r="F319" s="9" t="s">
        <v>620</v>
      </c>
      <c r="G319" s="10" t="s">
        <v>529</v>
      </c>
      <c r="H319" s="10" t="s">
        <v>530</v>
      </c>
      <c r="I319" s="9">
        <v>0</v>
      </c>
      <c r="J319" s="26">
        <v>0</v>
      </c>
      <c r="K319" s="10">
        <v>0</v>
      </c>
      <c r="L319" s="9" t="s">
        <v>621</v>
      </c>
    </row>
    <row r="320" spans="1:12" ht="114.75" customHeight="1">
      <c r="A320" s="9" t="s">
        <v>622</v>
      </c>
      <c r="B320" s="9" t="s">
        <v>617</v>
      </c>
      <c r="C320" s="9" t="s">
        <v>197</v>
      </c>
      <c r="D320" s="9" t="s">
        <v>640</v>
      </c>
      <c r="E320" s="9" t="s">
        <v>619</v>
      </c>
      <c r="F320" s="9" t="s">
        <v>620</v>
      </c>
      <c r="G320" s="10" t="s">
        <v>529</v>
      </c>
      <c r="H320" s="10" t="s">
        <v>533</v>
      </c>
      <c r="I320" s="9">
        <v>0</v>
      </c>
      <c r="J320" s="26">
        <v>0</v>
      </c>
      <c r="K320" s="10">
        <v>0</v>
      </c>
      <c r="L320" s="9" t="s">
        <v>621</v>
      </c>
    </row>
    <row r="321" spans="1:12" ht="114.75" customHeight="1">
      <c r="A321" s="9" t="s">
        <v>623</v>
      </c>
      <c r="B321" s="9" t="s">
        <v>617</v>
      </c>
      <c r="C321" s="9" t="s">
        <v>197</v>
      </c>
      <c r="D321" s="9" t="s">
        <v>640</v>
      </c>
      <c r="E321" s="9" t="s">
        <v>619</v>
      </c>
      <c r="F321" s="9" t="s">
        <v>620</v>
      </c>
      <c r="G321" s="10" t="s">
        <v>529</v>
      </c>
      <c r="H321" s="10" t="s">
        <v>536</v>
      </c>
      <c r="I321" s="9">
        <v>0</v>
      </c>
      <c r="J321" s="26">
        <v>0</v>
      </c>
      <c r="K321" s="10">
        <v>0</v>
      </c>
      <c r="L321" s="9" t="s">
        <v>621</v>
      </c>
    </row>
    <row r="322" spans="1:12" ht="114.75" customHeight="1">
      <c r="A322" s="9" t="s">
        <v>624</v>
      </c>
      <c r="B322" s="9" t="s">
        <v>617</v>
      </c>
      <c r="C322" s="9" t="s">
        <v>197</v>
      </c>
      <c r="D322" s="9" t="s">
        <v>640</v>
      </c>
      <c r="E322" s="9" t="s">
        <v>619</v>
      </c>
      <c r="F322" s="9" t="s">
        <v>620</v>
      </c>
      <c r="G322" s="10" t="s">
        <v>529</v>
      </c>
      <c r="H322" s="10" t="s">
        <v>539</v>
      </c>
      <c r="I322" s="9">
        <v>0</v>
      </c>
      <c r="J322" s="26">
        <v>0</v>
      </c>
      <c r="K322" s="10">
        <v>0</v>
      </c>
      <c r="L322" s="9" t="s">
        <v>621</v>
      </c>
    </row>
    <row r="323" spans="1:12" ht="114.75" customHeight="1">
      <c r="A323" s="9" t="s">
        <v>625</v>
      </c>
      <c r="B323" s="9" t="s">
        <v>617</v>
      </c>
      <c r="C323" s="9" t="s">
        <v>197</v>
      </c>
      <c r="D323" s="9" t="s">
        <v>640</v>
      </c>
      <c r="E323" s="9" t="s">
        <v>619</v>
      </c>
      <c r="F323" s="9" t="s">
        <v>620</v>
      </c>
      <c r="G323" s="10" t="s">
        <v>529</v>
      </c>
      <c r="H323" s="10" t="s">
        <v>542</v>
      </c>
      <c r="I323" s="9">
        <v>0</v>
      </c>
      <c r="J323" s="26">
        <v>0</v>
      </c>
      <c r="K323" s="10">
        <v>0</v>
      </c>
      <c r="L323" s="9" t="s">
        <v>621</v>
      </c>
    </row>
    <row r="324" spans="1:12" ht="114.75" customHeight="1">
      <c r="A324" s="9" t="s">
        <v>626</v>
      </c>
      <c r="B324" s="9" t="s">
        <v>617</v>
      </c>
      <c r="C324" s="9" t="s">
        <v>197</v>
      </c>
      <c r="D324" s="9" t="s">
        <v>640</v>
      </c>
      <c r="E324" s="9" t="s">
        <v>619</v>
      </c>
      <c r="F324" s="9" t="s">
        <v>620</v>
      </c>
      <c r="G324" s="10" t="s">
        <v>529</v>
      </c>
      <c r="H324" s="10" t="s">
        <v>545</v>
      </c>
      <c r="I324" s="9">
        <v>0</v>
      </c>
      <c r="J324" s="26">
        <v>0</v>
      </c>
      <c r="K324" s="10">
        <v>0</v>
      </c>
      <c r="L324" s="9" t="s">
        <v>627</v>
      </c>
    </row>
    <row r="325" spans="1:12" ht="114.75" customHeight="1">
      <c r="A325" s="9" t="s">
        <v>65</v>
      </c>
      <c r="B325" s="9" t="s">
        <v>617</v>
      </c>
      <c r="C325" s="9" t="s">
        <v>618</v>
      </c>
      <c r="D325" s="9" t="s">
        <v>640</v>
      </c>
      <c r="E325" s="9" t="s">
        <v>619</v>
      </c>
      <c r="F325" s="9" t="s">
        <v>620</v>
      </c>
      <c r="G325" s="10" t="s">
        <v>529</v>
      </c>
      <c r="H325" s="10" t="s">
        <v>193</v>
      </c>
      <c r="I325" s="9">
        <v>0</v>
      </c>
      <c r="J325" s="26">
        <v>0</v>
      </c>
      <c r="K325" s="10">
        <v>0</v>
      </c>
      <c r="L325" s="9" t="s">
        <v>627</v>
      </c>
    </row>
    <row r="326" spans="1:12" ht="114.75" customHeight="1">
      <c r="A326" s="9" t="s">
        <v>209</v>
      </c>
      <c r="B326" s="9" t="s">
        <v>617</v>
      </c>
      <c r="C326" s="9" t="s">
        <v>197</v>
      </c>
      <c r="D326" s="9" t="s">
        <v>640</v>
      </c>
      <c r="E326" s="9" t="s">
        <v>619</v>
      </c>
      <c r="F326" s="9" t="s">
        <v>620</v>
      </c>
      <c r="G326" s="10" t="s">
        <v>529</v>
      </c>
      <c r="H326" s="10" t="s">
        <v>264</v>
      </c>
      <c r="I326" s="9">
        <v>0</v>
      </c>
      <c r="J326" s="26">
        <v>0</v>
      </c>
      <c r="K326" s="10">
        <v>0</v>
      </c>
      <c r="L326" s="9" t="s">
        <v>627</v>
      </c>
    </row>
    <row r="327" spans="1:12" ht="114.75" customHeight="1">
      <c r="A327" s="9" t="s">
        <v>11</v>
      </c>
      <c r="B327" s="9" t="s">
        <v>617</v>
      </c>
      <c r="C327" s="9" t="s">
        <v>197</v>
      </c>
      <c r="D327" s="9" t="s">
        <v>640</v>
      </c>
      <c r="E327" s="9" t="s">
        <v>619</v>
      </c>
      <c r="F327" s="9" t="s">
        <v>620</v>
      </c>
      <c r="G327" s="10" t="s">
        <v>529</v>
      </c>
      <c r="H327" s="10" t="s">
        <v>554</v>
      </c>
      <c r="I327" s="9">
        <v>0</v>
      </c>
      <c r="J327" s="26">
        <v>0</v>
      </c>
      <c r="K327" s="10">
        <v>0</v>
      </c>
      <c r="L327" s="9" t="s">
        <v>627</v>
      </c>
    </row>
    <row r="328" spans="1:12" ht="114.75" customHeight="1">
      <c r="A328" s="9" t="s">
        <v>353</v>
      </c>
      <c r="B328" s="9" t="s">
        <v>617</v>
      </c>
      <c r="C328" s="9" t="s">
        <v>197</v>
      </c>
      <c r="D328" s="9" t="s">
        <v>640</v>
      </c>
      <c r="E328" s="9" t="s">
        <v>619</v>
      </c>
      <c r="F328" s="9" t="s">
        <v>620</v>
      </c>
      <c r="G328" s="10" t="s">
        <v>529</v>
      </c>
      <c r="H328" s="10" t="s">
        <v>770</v>
      </c>
      <c r="I328" s="9">
        <v>0</v>
      </c>
      <c r="J328" s="26">
        <v>0</v>
      </c>
      <c r="K328" s="10">
        <v>0</v>
      </c>
      <c r="L328" s="9" t="s">
        <v>627</v>
      </c>
    </row>
    <row r="329" spans="1:12" ht="114.75" customHeight="1">
      <c r="A329" s="9" t="s">
        <v>409</v>
      </c>
      <c r="B329" s="9" t="s">
        <v>617</v>
      </c>
      <c r="C329" s="9" t="s">
        <v>197</v>
      </c>
      <c r="D329" s="9" t="s">
        <v>640</v>
      </c>
      <c r="E329" s="9" t="s">
        <v>619</v>
      </c>
      <c r="F329" s="9" t="s">
        <v>620</v>
      </c>
      <c r="G329" s="10" t="s">
        <v>529</v>
      </c>
      <c r="H329" s="10" t="s">
        <v>380</v>
      </c>
      <c r="I329" s="9">
        <v>0</v>
      </c>
      <c r="J329" s="26">
        <v>0</v>
      </c>
      <c r="K329" s="10">
        <v>0</v>
      </c>
      <c r="L329" s="9" t="s">
        <v>627</v>
      </c>
    </row>
    <row r="330" spans="1:12" ht="114.75" customHeight="1">
      <c r="A330" s="9" t="s">
        <v>497</v>
      </c>
      <c r="B330" s="9" t="s">
        <v>617</v>
      </c>
      <c r="C330" s="9" t="s">
        <v>197</v>
      </c>
      <c r="D330" s="9" t="s">
        <v>640</v>
      </c>
      <c r="E330" s="9" t="s">
        <v>619</v>
      </c>
      <c r="F330" s="9" t="s">
        <v>620</v>
      </c>
      <c r="G330" s="10" t="s">
        <v>529</v>
      </c>
      <c r="H330" s="10" t="s">
        <v>472</v>
      </c>
      <c r="I330" s="9">
        <v>0</v>
      </c>
      <c r="J330" s="26">
        <v>0</v>
      </c>
      <c r="K330" s="10">
        <v>0</v>
      </c>
      <c r="L330" s="9" t="s">
        <v>627</v>
      </c>
    </row>
    <row r="331" spans="1:12" ht="14.25">
      <c r="A331" s="63" t="s">
        <v>628</v>
      </c>
      <c r="B331" s="63"/>
      <c r="C331" s="63"/>
      <c r="D331" s="63"/>
      <c r="E331" s="63"/>
      <c r="F331" s="63"/>
      <c r="G331" s="63"/>
      <c r="H331" s="63"/>
      <c r="I331" s="63"/>
      <c r="J331" s="63"/>
      <c r="K331" s="63"/>
      <c r="L331" s="63"/>
    </row>
    <row r="332" spans="1:12" ht="108.75" customHeight="1">
      <c r="A332" s="9" t="s">
        <v>629</v>
      </c>
      <c r="B332" s="9" t="s">
        <v>630</v>
      </c>
      <c r="C332" s="9" t="s">
        <v>631</v>
      </c>
      <c r="D332" s="9" t="s">
        <v>6</v>
      </c>
      <c r="E332" s="9" t="s">
        <v>632</v>
      </c>
      <c r="F332" s="9" t="s">
        <v>763</v>
      </c>
      <c r="G332" s="10" t="s">
        <v>529</v>
      </c>
      <c r="H332" s="10" t="s">
        <v>530</v>
      </c>
      <c r="I332" s="22">
        <v>0.05</v>
      </c>
      <c r="J332" s="22">
        <v>0</v>
      </c>
      <c r="K332" s="64">
        <f aca="true" t="shared" si="17" ref="K332:K338">J332-I332</f>
        <v>-0.05</v>
      </c>
      <c r="L332" s="37" t="s">
        <v>633</v>
      </c>
    </row>
    <row r="333" spans="1:12" ht="108.75" customHeight="1">
      <c r="A333" s="9" t="s">
        <v>634</v>
      </c>
      <c r="B333" s="9" t="s">
        <v>630</v>
      </c>
      <c r="C333" s="9" t="s">
        <v>631</v>
      </c>
      <c r="D333" s="9" t="s">
        <v>6</v>
      </c>
      <c r="E333" s="9" t="s">
        <v>632</v>
      </c>
      <c r="F333" s="9" t="s">
        <v>763</v>
      </c>
      <c r="G333" s="10" t="s">
        <v>529</v>
      </c>
      <c r="H333" s="10" t="s">
        <v>533</v>
      </c>
      <c r="I333" s="22">
        <v>0.05</v>
      </c>
      <c r="J333" s="22">
        <v>0</v>
      </c>
      <c r="K333" s="64">
        <f t="shared" si="17"/>
        <v>-0.05</v>
      </c>
      <c r="L333" s="37" t="s">
        <v>633</v>
      </c>
    </row>
    <row r="334" spans="1:12" ht="108.75" customHeight="1">
      <c r="A334" s="9" t="s">
        <v>635</v>
      </c>
      <c r="B334" s="9" t="s">
        <v>630</v>
      </c>
      <c r="C334" s="9" t="s">
        <v>631</v>
      </c>
      <c r="D334" s="9" t="s">
        <v>6</v>
      </c>
      <c r="E334" s="9" t="s">
        <v>632</v>
      </c>
      <c r="F334" s="9" t="s">
        <v>763</v>
      </c>
      <c r="G334" s="10" t="s">
        <v>529</v>
      </c>
      <c r="H334" s="10" t="s">
        <v>536</v>
      </c>
      <c r="I334" s="22">
        <v>0.05</v>
      </c>
      <c r="J334" s="22">
        <v>0</v>
      </c>
      <c r="K334" s="36">
        <f t="shared" si="17"/>
        <v>-0.05</v>
      </c>
      <c r="L334" s="37" t="s">
        <v>633</v>
      </c>
    </row>
    <row r="335" spans="1:12" ht="108.75" customHeight="1">
      <c r="A335" s="9" t="s">
        <v>131</v>
      </c>
      <c r="B335" s="9" t="s">
        <v>630</v>
      </c>
      <c r="C335" s="9" t="s">
        <v>631</v>
      </c>
      <c r="D335" s="9" t="s">
        <v>6</v>
      </c>
      <c r="E335" s="9" t="s">
        <v>632</v>
      </c>
      <c r="F335" s="9" t="s">
        <v>763</v>
      </c>
      <c r="G335" s="10" t="s">
        <v>529</v>
      </c>
      <c r="H335" s="10" t="s">
        <v>539</v>
      </c>
      <c r="I335" s="22">
        <v>0.05</v>
      </c>
      <c r="J335" s="22">
        <v>0.01</v>
      </c>
      <c r="K335" s="36">
        <f t="shared" si="17"/>
        <v>-0.04</v>
      </c>
      <c r="L335" s="37" t="s">
        <v>633</v>
      </c>
    </row>
    <row r="336" spans="1:12" ht="108.75" customHeight="1">
      <c r="A336" s="9" t="s">
        <v>132</v>
      </c>
      <c r="B336" s="9" t="s">
        <v>630</v>
      </c>
      <c r="C336" s="9" t="s">
        <v>631</v>
      </c>
      <c r="D336" s="9" t="s">
        <v>6</v>
      </c>
      <c r="E336" s="9" t="s">
        <v>632</v>
      </c>
      <c r="F336" s="9" t="s">
        <v>763</v>
      </c>
      <c r="G336" s="10" t="s">
        <v>529</v>
      </c>
      <c r="H336" s="10" t="s">
        <v>542</v>
      </c>
      <c r="I336" s="22">
        <v>0.05</v>
      </c>
      <c r="J336" s="22">
        <v>0.01</v>
      </c>
      <c r="K336" s="36">
        <f t="shared" si="17"/>
        <v>-0.04</v>
      </c>
      <c r="L336" s="37" t="s">
        <v>633</v>
      </c>
    </row>
    <row r="337" spans="1:12" ht="108.75" customHeight="1">
      <c r="A337" s="9" t="s">
        <v>133</v>
      </c>
      <c r="B337" s="9" t="s">
        <v>630</v>
      </c>
      <c r="C337" s="9" t="s">
        <v>631</v>
      </c>
      <c r="D337" s="9" t="s">
        <v>6</v>
      </c>
      <c r="E337" s="9" t="s">
        <v>632</v>
      </c>
      <c r="F337" s="9" t="s">
        <v>763</v>
      </c>
      <c r="G337" s="10" t="s">
        <v>529</v>
      </c>
      <c r="H337" s="10" t="s">
        <v>545</v>
      </c>
      <c r="I337" s="22">
        <v>0.05</v>
      </c>
      <c r="J337" s="22">
        <v>0.02</v>
      </c>
      <c r="K337" s="36">
        <f>J337-I337</f>
        <v>-0.030000000000000002</v>
      </c>
      <c r="L337" s="37" t="s">
        <v>633</v>
      </c>
    </row>
    <row r="338" spans="1:12" ht="108.75" customHeight="1">
      <c r="A338" s="9" t="s">
        <v>66</v>
      </c>
      <c r="B338" s="9" t="s">
        <v>630</v>
      </c>
      <c r="C338" s="9" t="s">
        <v>631</v>
      </c>
      <c r="D338" s="9" t="s">
        <v>6</v>
      </c>
      <c r="E338" s="9" t="s">
        <v>632</v>
      </c>
      <c r="F338" s="9" t="s">
        <v>763</v>
      </c>
      <c r="G338" s="10" t="s">
        <v>529</v>
      </c>
      <c r="H338" s="10" t="s">
        <v>193</v>
      </c>
      <c r="I338" s="22">
        <v>0.05</v>
      </c>
      <c r="J338" s="22">
        <v>0.02</v>
      </c>
      <c r="K338" s="36">
        <f t="shared" si="17"/>
        <v>-0.030000000000000002</v>
      </c>
      <c r="L338" s="37" t="s">
        <v>633</v>
      </c>
    </row>
    <row r="339" spans="1:12" ht="108.75" customHeight="1">
      <c r="A339" s="9" t="s">
        <v>210</v>
      </c>
      <c r="B339" s="9" t="s">
        <v>630</v>
      </c>
      <c r="C339" s="9" t="s">
        <v>631</v>
      </c>
      <c r="D339" s="9" t="s">
        <v>6</v>
      </c>
      <c r="E339" s="9" t="s">
        <v>632</v>
      </c>
      <c r="F339" s="9" t="s">
        <v>763</v>
      </c>
      <c r="G339" s="10" t="s">
        <v>529</v>
      </c>
      <c r="H339" s="10" t="s">
        <v>264</v>
      </c>
      <c r="I339" s="22">
        <v>0.05</v>
      </c>
      <c r="J339" s="22">
        <v>0.03</v>
      </c>
      <c r="K339" s="36">
        <f>J339-I339</f>
        <v>-0.020000000000000004</v>
      </c>
      <c r="L339" s="37" t="s">
        <v>633</v>
      </c>
    </row>
    <row r="340" spans="1:12" ht="108.75" customHeight="1">
      <c r="A340" s="9" t="s">
        <v>12</v>
      </c>
      <c r="B340" s="9" t="s">
        <v>630</v>
      </c>
      <c r="C340" s="9" t="s">
        <v>631</v>
      </c>
      <c r="D340" s="9" t="s">
        <v>6</v>
      </c>
      <c r="E340" s="9" t="s">
        <v>632</v>
      </c>
      <c r="F340" s="9" t="s">
        <v>763</v>
      </c>
      <c r="G340" s="10" t="s">
        <v>529</v>
      </c>
      <c r="H340" s="10" t="s">
        <v>554</v>
      </c>
      <c r="I340" s="22">
        <v>0.05</v>
      </c>
      <c r="J340" s="22">
        <v>0.03</v>
      </c>
      <c r="K340" s="36">
        <f>J340-I340</f>
        <v>-0.020000000000000004</v>
      </c>
      <c r="L340" s="37" t="s">
        <v>633</v>
      </c>
    </row>
    <row r="341" spans="1:12" ht="108.75" customHeight="1">
      <c r="A341" s="9" t="s">
        <v>354</v>
      </c>
      <c r="B341" s="9" t="s">
        <v>630</v>
      </c>
      <c r="C341" s="9" t="s">
        <v>631</v>
      </c>
      <c r="D341" s="9" t="s">
        <v>6</v>
      </c>
      <c r="E341" s="9" t="s">
        <v>632</v>
      </c>
      <c r="F341" s="9" t="s">
        <v>763</v>
      </c>
      <c r="G341" s="10" t="s">
        <v>529</v>
      </c>
      <c r="H341" s="10" t="s">
        <v>770</v>
      </c>
      <c r="I341" s="22">
        <v>0.05</v>
      </c>
      <c r="J341" s="22">
        <v>0.03</v>
      </c>
      <c r="K341" s="36">
        <f>J341-I341</f>
        <v>-0.020000000000000004</v>
      </c>
      <c r="L341" s="37" t="s">
        <v>633</v>
      </c>
    </row>
    <row r="342" spans="1:12" ht="108.75" customHeight="1">
      <c r="A342" s="9" t="s">
        <v>410</v>
      </c>
      <c r="B342" s="9" t="s">
        <v>630</v>
      </c>
      <c r="C342" s="9" t="s">
        <v>631</v>
      </c>
      <c r="D342" s="9" t="s">
        <v>6</v>
      </c>
      <c r="E342" s="9" t="s">
        <v>632</v>
      </c>
      <c r="F342" s="9" t="s">
        <v>763</v>
      </c>
      <c r="G342" s="10" t="s">
        <v>529</v>
      </c>
      <c r="H342" s="10" t="s">
        <v>380</v>
      </c>
      <c r="I342" s="22">
        <v>0.05</v>
      </c>
      <c r="J342" s="22">
        <v>0.03</v>
      </c>
      <c r="K342" s="36">
        <f>J342-I342</f>
        <v>-0.020000000000000004</v>
      </c>
      <c r="L342" s="37" t="s">
        <v>633</v>
      </c>
    </row>
    <row r="343" spans="1:12" ht="108.75" customHeight="1">
      <c r="A343" s="9" t="s">
        <v>498</v>
      </c>
      <c r="B343" s="9" t="s">
        <v>630</v>
      </c>
      <c r="C343" s="9" t="s">
        <v>631</v>
      </c>
      <c r="D343" s="9" t="s">
        <v>6</v>
      </c>
      <c r="E343" s="9" t="s">
        <v>632</v>
      </c>
      <c r="F343" s="9" t="s">
        <v>763</v>
      </c>
      <c r="G343" s="10" t="s">
        <v>529</v>
      </c>
      <c r="H343" s="10" t="s">
        <v>472</v>
      </c>
      <c r="I343" s="22">
        <v>0.05</v>
      </c>
      <c r="J343" s="22">
        <v>0.03</v>
      </c>
      <c r="K343" s="36">
        <f>J343-I343</f>
        <v>-0.020000000000000004</v>
      </c>
      <c r="L343" s="37" t="s">
        <v>698</v>
      </c>
    </row>
    <row r="344" spans="1:12" ht="14.25">
      <c r="A344" s="63" t="s">
        <v>134</v>
      </c>
      <c r="B344" s="63"/>
      <c r="C344" s="63"/>
      <c r="D344" s="63"/>
      <c r="E344" s="63"/>
      <c r="F344" s="63"/>
      <c r="G344" s="63"/>
      <c r="H344" s="63"/>
      <c r="I344" s="63"/>
      <c r="J344" s="63"/>
      <c r="K344" s="63"/>
      <c r="L344" s="63"/>
    </row>
    <row r="345" spans="1:12" ht="103.5" customHeight="1">
      <c r="A345" s="9" t="s">
        <v>135</v>
      </c>
      <c r="B345" s="9" t="s">
        <v>136</v>
      </c>
      <c r="C345" s="9" t="s">
        <v>137</v>
      </c>
      <c r="D345" s="9" t="s">
        <v>6</v>
      </c>
      <c r="E345" s="9" t="s">
        <v>138</v>
      </c>
      <c r="F345" s="9" t="s">
        <v>763</v>
      </c>
      <c r="G345" s="9" t="s">
        <v>529</v>
      </c>
      <c r="H345" s="10" t="s">
        <v>530</v>
      </c>
      <c r="I345" s="22">
        <v>2.54</v>
      </c>
      <c r="J345" s="37">
        <v>0.21</v>
      </c>
      <c r="K345" s="64">
        <f aca="true" t="shared" si="18" ref="K345:K356">J345-I345</f>
        <v>-2.33</v>
      </c>
      <c r="L345" s="37" t="s">
        <v>633</v>
      </c>
    </row>
    <row r="346" spans="1:12" ht="103.5" customHeight="1">
      <c r="A346" s="9" t="s">
        <v>139</v>
      </c>
      <c r="B346" s="9" t="s">
        <v>136</v>
      </c>
      <c r="C346" s="9" t="s">
        <v>137</v>
      </c>
      <c r="D346" s="9" t="s">
        <v>6</v>
      </c>
      <c r="E346" s="9" t="s">
        <v>138</v>
      </c>
      <c r="F346" s="9" t="s">
        <v>763</v>
      </c>
      <c r="G346" s="9" t="s">
        <v>529</v>
      </c>
      <c r="H346" s="10" t="s">
        <v>533</v>
      </c>
      <c r="I346" s="22">
        <v>2.54</v>
      </c>
      <c r="J346" s="37">
        <v>0.54</v>
      </c>
      <c r="K346" s="39">
        <f t="shared" si="18"/>
        <v>-2</v>
      </c>
      <c r="L346" s="37" t="s">
        <v>633</v>
      </c>
    </row>
    <row r="347" spans="1:12" ht="103.5" customHeight="1">
      <c r="A347" s="9" t="s">
        <v>140</v>
      </c>
      <c r="B347" s="9" t="s">
        <v>136</v>
      </c>
      <c r="C347" s="9" t="s">
        <v>137</v>
      </c>
      <c r="D347" s="9" t="s">
        <v>6</v>
      </c>
      <c r="E347" s="9" t="s">
        <v>138</v>
      </c>
      <c r="F347" s="9" t="s">
        <v>763</v>
      </c>
      <c r="G347" s="9" t="s">
        <v>529</v>
      </c>
      <c r="H347" s="10" t="s">
        <v>536</v>
      </c>
      <c r="I347" s="22">
        <v>2.54</v>
      </c>
      <c r="J347" s="37">
        <v>1.2</v>
      </c>
      <c r="K347" s="39">
        <f t="shared" si="18"/>
        <v>-1.34</v>
      </c>
      <c r="L347" s="37" t="s">
        <v>633</v>
      </c>
    </row>
    <row r="348" spans="1:12" ht="103.5" customHeight="1">
      <c r="A348" s="9" t="s">
        <v>76</v>
      </c>
      <c r="B348" s="9" t="s">
        <v>136</v>
      </c>
      <c r="C348" s="9" t="s">
        <v>137</v>
      </c>
      <c r="D348" s="9" t="s">
        <v>6</v>
      </c>
      <c r="E348" s="9" t="s">
        <v>138</v>
      </c>
      <c r="F348" s="9" t="s">
        <v>763</v>
      </c>
      <c r="G348" s="9" t="s">
        <v>529</v>
      </c>
      <c r="H348" s="10" t="s">
        <v>539</v>
      </c>
      <c r="I348" s="22">
        <v>2.54</v>
      </c>
      <c r="J348" s="37">
        <v>1.2</v>
      </c>
      <c r="K348" s="39">
        <f t="shared" si="18"/>
        <v>-1.34</v>
      </c>
      <c r="L348" s="37" t="s">
        <v>633</v>
      </c>
    </row>
    <row r="349" spans="1:12" ht="103.5" customHeight="1">
      <c r="A349" s="9" t="s">
        <v>77</v>
      </c>
      <c r="B349" s="9" t="s">
        <v>136</v>
      </c>
      <c r="C349" s="9" t="s">
        <v>137</v>
      </c>
      <c r="D349" s="9" t="s">
        <v>6</v>
      </c>
      <c r="E349" s="9" t="s">
        <v>138</v>
      </c>
      <c r="F349" s="9" t="s">
        <v>763</v>
      </c>
      <c r="G349" s="9" t="s">
        <v>529</v>
      </c>
      <c r="H349" s="10" t="s">
        <v>542</v>
      </c>
      <c r="I349" s="22">
        <v>2.54</v>
      </c>
      <c r="J349" s="37">
        <v>1.46</v>
      </c>
      <c r="K349" s="39">
        <f t="shared" si="18"/>
        <v>-1.08</v>
      </c>
      <c r="L349" s="37" t="s">
        <v>633</v>
      </c>
    </row>
    <row r="350" spans="1:12" ht="103.5" customHeight="1">
      <c r="A350" s="9" t="s">
        <v>78</v>
      </c>
      <c r="B350" s="9" t="s">
        <v>136</v>
      </c>
      <c r="C350" s="9" t="s">
        <v>137</v>
      </c>
      <c r="D350" s="9" t="s">
        <v>6</v>
      </c>
      <c r="E350" s="9" t="s">
        <v>138</v>
      </c>
      <c r="F350" s="9" t="s">
        <v>763</v>
      </c>
      <c r="G350" s="9" t="s">
        <v>529</v>
      </c>
      <c r="H350" s="10" t="s">
        <v>545</v>
      </c>
      <c r="I350" s="22">
        <v>2.54</v>
      </c>
      <c r="J350" s="37">
        <v>1.97</v>
      </c>
      <c r="K350" s="39">
        <f aca="true" t="shared" si="19" ref="K350:K355">J350-I350</f>
        <v>-0.5700000000000001</v>
      </c>
      <c r="L350" s="37" t="s">
        <v>633</v>
      </c>
    </row>
    <row r="351" spans="1:12" ht="103.5" customHeight="1">
      <c r="A351" s="9" t="s">
        <v>67</v>
      </c>
      <c r="B351" s="9" t="s">
        <v>136</v>
      </c>
      <c r="C351" s="9" t="s">
        <v>137</v>
      </c>
      <c r="D351" s="9" t="s">
        <v>6</v>
      </c>
      <c r="E351" s="9" t="s">
        <v>138</v>
      </c>
      <c r="F351" s="9" t="s">
        <v>763</v>
      </c>
      <c r="G351" s="9" t="s">
        <v>529</v>
      </c>
      <c r="H351" s="10" t="s">
        <v>193</v>
      </c>
      <c r="I351" s="22">
        <v>2.54</v>
      </c>
      <c r="J351" s="37">
        <v>1.97</v>
      </c>
      <c r="K351" s="39">
        <f t="shared" si="19"/>
        <v>-0.5700000000000001</v>
      </c>
      <c r="L351" s="37" t="s">
        <v>633</v>
      </c>
    </row>
    <row r="352" spans="1:12" ht="103.5" customHeight="1">
      <c r="A352" s="9" t="s">
        <v>211</v>
      </c>
      <c r="B352" s="9" t="s">
        <v>136</v>
      </c>
      <c r="C352" s="9" t="s">
        <v>137</v>
      </c>
      <c r="D352" s="9" t="s">
        <v>6</v>
      </c>
      <c r="E352" s="9" t="s">
        <v>138</v>
      </c>
      <c r="F352" s="9" t="s">
        <v>763</v>
      </c>
      <c r="G352" s="9" t="s">
        <v>529</v>
      </c>
      <c r="H352" s="10" t="s">
        <v>264</v>
      </c>
      <c r="I352" s="22">
        <v>2.54</v>
      </c>
      <c r="J352" s="37">
        <v>1.98</v>
      </c>
      <c r="K352" s="39">
        <f t="shared" si="19"/>
        <v>-0.56</v>
      </c>
      <c r="L352" s="37" t="s">
        <v>633</v>
      </c>
    </row>
    <row r="353" spans="1:12" ht="103.5" customHeight="1">
      <c r="A353" s="9" t="s">
        <v>13</v>
      </c>
      <c r="B353" s="9" t="s">
        <v>136</v>
      </c>
      <c r="C353" s="9" t="s">
        <v>137</v>
      </c>
      <c r="D353" s="9" t="s">
        <v>6</v>
      </c>
      <c r="E353" s="9" t="s">
        <v>138</v>
      </c>
      <c r="F353" s="9" t="s">
        <v>763</v>
      </c>
      <c r="G353" s="9" t="s">
        <v>529</v>
      </c>
      <c r="H353" s="10" t="s">
        <v>554</v>
      </c>
      <c r="I353" s="22">
        <v>2.54</v>
      </c>
      <c r="J353" s="37">
        <v>2.03</v>
      </c>
      <c r="K353" s="39">
        <f t="shared" si="19"/>
        <v>-0.5100000000000002</v>
      </c>
      <c r="L353" s="37" t="s">
        <v>633</v>
      </c>
    </row>
    <row r="354" spans="1:12" ht="103.5" customHeight="1">
      <c r="A354" s="9" t="s">
        <v>355</v>
      </c>
      <c r="B354" s="9" t="s">
        <v>136</v>
      </c>
      <c r="C354" s="9" t="s">
        <v>137</v>
      </c>
      <c r="D354" s="9" t="s">
        <v>6</v>
      </c>
      <c r="E354" s="9" t="s">
        <v>138</v>
      </c>
      <c r="F354" s="9" t="s">
        <v>763</v>
      </c>
      <c r="G354" s="9" t="s">
        <v>529</v>
      </c>
      <c r="H354" s="10" t="s">
        <v>770</v>
      </c>
      <c r="I354" s="22">
        <v>2.54</v>
      </c>
      <c r="J354" s="37">
        <v>2.18</v>
      </c>
      <c r="K354" s="39">
        <f t="shared" si="19"/>
        <v>-0.3599999999999999</v>
      </c>
      <c r="L354" s="37" t="s">
        <v>633</v>
      </c>
    </row>
    <row r="355" spans="1:12" ht="103.5" customHeight="1">
      <c r="A355" s="9" t="s">
        <v>411</v>
      </c>
      <c r="B355" s="9" t="s">
        <v>136</v>
      </c>
      <c r="C355" s="9" t="s">
        <v>137</v>
      </c>
      <c r="D355" s="9" t="s">
        <v>6</v>
      </c>
      <c r="E355" s="9" t="s">
        <v>138</v>
      </c>
      <c r="F355" s="9" t="s">
        <v>763</v>
      </c>
      <c r="G355" s="9" t="s">
        <v>529</v>
      </c>
      <c r="H355" s="10" t="s">
        <v>380</v>
      </c>
      <c r="I355" s="22">
        <v>2.54</v>
      </c>
      <c r="J355" s="37">
        <v>2.18</v>
      </c>
      <c r="K355" s="39">
        <f t="shared" si="19"/>
        <v>-0.3599999999999999</v>
      </c>
      <c r="L355" s="37" t="s">
        <v>633</v>
      </c>
    </row>
    <row r="356" spans="1:12" ht="103.5" customHeight="1">
      <c r="A356" s="9" t="s">
        <v>499</v>
      </c>
      <c r="B356" s="9" t="s">
        <v>136</v>
      </c>
      <c r="C356" s="9" t="s">
        <v>137</v>
      </c>
      <c r="D356" s="9" t="s">
        <v>6</v>
      </c>
      <c r="E356" s="9" t="s">
        <v>138</v>
      </c>
      <c r="F356" s="9" t="s">
        <v>763</v>
      </c>
      <c r="G356" s="9" t="s">
        <v>529</v>
      </c>
      <c r="H356" s="10" t="s">
        <v>472</v>
      </c>
      <c r="I356" s="22">
        <v>2.54</v>
      </c>
      <c r="J356" s="37">
        <v>2.18</v>
      </c>
      <c r="K356" s="39">
        <f t="shared" si="18"/>
        <v>-0.3599999999999999</v>
      </c>
      <c r="L356" s="37" t="s">
        <v>698</v>
      </c>
    </row>
    <row r="359" ht="12.75">
      <c r="J359" s="66"/>
    </row>
  </sheetData>
  <sheetProtection selectLockedCells="1" selectUnlockedCells="1"/>
  <mergeCells count="25">
    <mergeCell ref="A46:L46"/>
    <mergeCell ref="A59:L59"/>
    <mergeCell ref="A1:L1"/>
    <mergeCell ref="A2:L2"/>
    <mergeCell ref="A3:L3"/>
    <mergeCell ref="A5:A6"/>
    <mergeCell ref="B5:B6"/>
    <mergeCell ref="C5:C6"/>
    <mergeCell ref="D5:D6"/>
    <mergeCell ref="E5:E6"/>
    <mergeCell ref="H5:K5"/>
    <mergeCell ref="L5:L6"/>
    <mergeCell ref="A8:L8"/>
    <mergeCell ref="A33:L33"/>
    <mergeCell ref="F5:F6"/>
    <mergeCell ref="G5:G6"/>
    <mergeCell ref="A72:L72"/>
    <mergeCell ref="A85:L85"/>
    <mergeCell ref="A318:L318"/>
    <mergeCell ref="A331:L331"/>
    <mergeCell ref="A344:L344"/>
    <mergeCell ref="A98:L98"/>
    <mergeCell ref="A279:L279"/>
    <mergeCell ref="A292:L292"/>
    <mergeCell ref="A305:L305"/>
  </mergeCells>
  <printOptions horizontalCentered="1"/>
  <pageMargins left="0.19652777777777777" right="0.19652777777777777" top="0.5902777777777778" bottom="0.39305555555555555" header="0.5118055555555555" footer="0.19652777777777777"/>
  <pageSetup horizontalDpi="300" verticalDpi="300" orientation="landscape" paperSize="9" scale="45" r:id="rId1"/>
  <headerFooter alignWithMargins="0">
    <oddFooter>&amp;R&amp;P</oddFooter>
  </headerFooter>
  <rowBreaks count="1" manualBreakCount="1">
    <brk id="334" max="11" man="1"/>
  </rowBreaks>
</worksheet>
</file>

<file path=xl/worksheets/sheet2.xml><?xml version="1.0" encoding="utf-8"?>
<worksheet xmlns="http://schemas.openxmlformats.org/spreadsheetml/2006/main" xmlns:r="http://schemas.openxmlformats.org/officeDocument/2006/relationships">
  <dimension ref="A1:N253"/>
  <sheetViews>
    <sheetView view="pageBreakPreview" zoomScaleSheetLayoutView="100" zoomScalePageLayoutView="0" workbookViewId="0" topLeftCell="A1">
      <selection activeCell="B2" sqref="B2"/>
    </sheetView>
  </sheetViews>
  <sheetFormatPr defaultColWidth="10.75390625" defaultRowHeight="12.75" customHeight="1"/>
  <cols>
    <col min="1" max="16384" width="10.75390625" style="1" customWidth="1"/>
  </cols>
  <sheetData>
    <row r="1" spans="1:14" ht="12.75" customHeight="1">
      <c r="A1" s="1" t="s">
        <v>181</v>
      </c>
      <c r="B1" s="2" t="s">
        <v>463</v>
      </c>
      <c r="C1" s="1" t="s">
        <v>464</v>
      </c>
      <c r="D1" s="1" t="s">
        <v>465</v>
      </c>
      <c r="E1" s="1" t="s">
        <v>183</v>
      </c>
      <c r="F1" s="1" t="s">
        <v>184</v>
      </c>
      <c r="G1" s="1" t="s">
        <v>185</v>
      </c>
      <c r="H1" s="1" t="s">
        <v>466</v>
      </c>
      <c r="I1" s="1" t="s">
        <v>467</v>
      </c>
      <c r="J1" s="1" t="s">
        <v>468</v>
      </c>
      <c r="K1" s="1" t="s">
        <v>469</v>
      </c>
      <c r="L1" s="1" t="s">
        <v>149</v>
      </c>
      <c r="M1" s="1" t="s">
        <v>150</v>
      </c>
      <c r="N1" s="1" t="s">
        <v>151</v>
      </c>
    </row>
    <row r="2" spans="1:14" ht="12.75" customHeight="1">
      <c r="A2" s="1" t="str">
        <f>2!A9</f>
        <v>1.1.</v>
      </c>
      <c r="B2" s="1" t="s">
        <v>152</v>
      </c>
      <c r="C2" s="1" t="str">
        <f>2!$A$8</f>
        <v>Рост реальной заработной платы относительно уровня 2011 года, процентов</v>
      </c>
      <c r="D2" s="1" t="str">
        <f>2!B9</f>
        <v>Трехстороннее соглашение на 2016 - 2018  гг. от 10 ноября 2015 г.</v>
      </c>
      <c r="E2" s="1" t="str">
        <f>2!C9</f>
        <v>Реализация трехстороннего соглашения между Правительством Республики Марий Эл, Объединением организаций профсоюзов Республики Марий Эл и республиканским объединением работодателей о взаимодействии в области социально-трудовых отношений на 2016 - 2018 годы и проведение мониторинга среднемесячной заработной платы по видам экономической деятельности реального сектора экономики</v>
      </c>
      <c r="F2" s="1" t="str">
        <f>2!D9</f>
        <v>Органы исполнительной власти республики</v>
      </c>
      <c r="G2" s="1" t="str">
        <f>2!E9</f>
        <v>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 ежегодные темпы ее роста не ниже 10 процентов </v>
      </c>
      <c r="H2" s="1" t="str">
        <f>2!F9</f>
        <v>2016-2018 гг.</v>
      </c>
      <c r="I2" s="1" t="str">
        <f>2!G9</f>
        <v>2016 г.</v>
      </c>
      <c r="J2" s="1" t="str">
        <f>2!H9</f>
        <v>январь</v>
      </c>
      <c r="K2" s="1">
        <f>2!I9</f>
        <v>0</v>
      </c>
      <c r="L2" s="1">
        <f>2!J9</f>
        <v>0</v>
      </c>
      <c r="M2" s="1">
        <f>2!K9</f>
        <v>0</v>
      </c>
      <c r="N2" s="1" t="str">
        <f>2!L9</f>
        <v>Мероприятие осуществляется за счет собственных средств работодателей. Рост уровня потребительских цен в январе 2016 года 109,6%  сдержал реальную заработную плату. Рост реальной заработной платы за январь 2016 года к январю 2015 года по оперативному отчету составил  93,9%.</v>
      </c>
    </row>
    <row r="3" spans="1:14" ht="12.75" customHeight="1">
      <c r="A3" s="1" t="e">
        <f>2!#REF!</f>
        <v>#REF!</v>
      </c>
      <c r="B3" s="1" t="s">
        <v>152</v>
      </c>
      <c r="C3" s="1" t="str">
        <f>2!$A$8</f>
        <v>Рост реальной заработной платы относительно уровня 2011 года, процентов</v>
      </c>
      <c r="D3" s="1" t="e">
        <f>2!#REF!</f>
        <v>#REF!</v>
      </c>
      <c r="E3" s="1" t="e">
        <f>2!#REF!</f>
        <v>#REF!</v>
      </c>
      <c r="F3" s="1" t="e">
        <f>2!#REF!</f>
        <v>#REF!</v>
      </c>
      <c r="G3" s="1" t="e">
        <f>2!#REF!</f>
        <v>#REF!</v>
      </c>
      <c r="H3" s="1" t="e">
        <f>2!#REF!</f>
        <v>#REF!</v>
      </c>
      <c r="I3" s="1" t="e">
        <f>2!#REF!</f>
        <v>#REF!</v>
      </c>
      <c r="J3" s="1" t="e">
        <f>2!#REF!</f>
        <v>#REF!</v>
      </c>
      <c r="K3" s="1" t="e">
        <f>2!#REF!</f>
        <v>#REF!</v>
      </c>
      <c r="L3" s="1" t="e">
        <f>2!#REF!</f>
        <v>#REF!</v>
      </c>
      <c r="M3" s="1" t="e">
        <f>2!#REF!</f>
        <v>#REF!</v>
      </c>
      <c r="N3" s="1" t="e">
        <f>2!#REF!</f>
        <v>#REF!</v>
      </c>
    </row>
    <row r="4" spans="1:14" ht="12.75" customHeight="1">
      <c r="A4" s="1" t="e">
        <f>2!#REF!</f>
        <v>#REF!</v>
      </c>
      <c r="B4" s="1" t="s">
        <v>152</v>
      </c>
      <c r="C4" s="1" t="str">
        <f>2!$A$8</f>
        <v>Рост реальной заработной платы относительно уровня 2011 года, процентов</v>
      </c>
      <c r="D4" s="1" t="e">
        <f>2!#REF!</f>
        <v>#REF!</v>
      </c>
      <c r="E4" s="1" t="e">
        <f>2!#REF!</f>
        <v>#REF!</v>
      </c>
      <c r="F4" s="1" t="e">
        <f>2!#REF!</f>
        <v>#REF!</v>
      </c>
      <c r="G4" s="1" t="e">
        <f>2!#REF!</f>
        <v>#REF!</v>
      </c>
      <c r="H4" s="1" t="e">
        <f>2!#REF!</f>
        <v>#REF!</v>
      </c>
      <c r="I4" s="1" t="e">
        <f>2!#REF!</f>
        <v>#REF!</v>
      </c>
      <c r="J4" s="1" t="e">
        <f>2!#REF!</f>
        <v>#REF!</v>
      </c>
      <c r="K4" s="1" t="e">
        <f>2!#REF!</f>
        <v>#REF!</v>
      </c>
      <c r="L4" s="1" t="e">
        <f>2!#REF!</f>
        <v>#REF!</v>
      </c>
      <c r="M4" s="1" t="e">
        <f>2!#REF!</f>
        <v>#REF!</v>
      </c>
      <c r="N4" s="1" t="e">
        <f>2!#REF!</f>
        <v>#REF!</v>
      </c>
    </row>
    <row r="5" spans="1:14" ht="12.75" customHeight="1">
      <c r="A5" s="1" t="e">
        <f>2!#REF!</f>
        <v>#REF!</v>
      </c>
      <c r="B5" s="1" t="s">
        <v>152</v>
      </c>
      <c r="C5" s="1" t="str">
        <f>2!$A$8</f>
        <v>Рост реальной заработной платы относительно уровня 2011 года, процентов</v>
      </c>
      <c r="D5" s="1" t="e">
        <f>2!#REF!</f>
        <v>#REF!</v>
      </c>
      <c r="E5" s="1" t="e">
        <f>2!#REF!</f>
        <v>#REF!</v>
      </c>
      <c r="F5" s="1" t="e">
        <f>2!#REF!</f>
        <v>#REF!</v>
      </c>
      <c r="G5" s="1" t="e">
        <f>2!#REF!</f>
        <v>#REF!</v>
      </c>
      <c r="H5" s="1" t="e">
        <f>2!#REF!</f>
        <v>#REF!</v>
      </c>
      <c r="I5" s="1" t="e">
        <f>2!#REF!</f>
        <v>#REF!</v>
      </c>
      <c r="J5" s="1" t="e">
        <f>2!#REF!</f>
        <v>#REF!</v>
      </c>
      <c r="K5" s="1" t="e">
        <f>2!#REF!</f>
        <v>#REF!</v>
      </c>
      <c r="L5" s="1" t="e">
        <f>2!#REF!</f>
        <v>#REF!</v>
      </c>
      <c r="M5" s="1" t="e">
        <f>2!#REF!</f>
        <v>#REF!</v>
      </c>
      <c r="N5" s="1" t="e">
        <f>2!#REF!</f>
        <v>#REF!</v>
      </c>
    </row>
    <row r="6" spans="1:14" ht="12.75" customHeight="1">
      <c r="A6" s="1" t="e">
        <f>2!#REF!</f>
        <v>#REF!</v>
      </c>
      <c r="B6" s="1" t="s">
        <v>152</v>
      </c>
      <c r="C6" s="1" t="str">
        <f>2!$A$8</f>
        <v>Рост реальной заработной платы относительно уровня 2011 года, процентов</v>
      </c>
      <c r="D6" s="1" t="e">
        <f>2!#REF!</f>
        <v>#REF!</v>
      </c>
      <c r="E6" s="1" t="e">
        <f>2!#REF!</f>
        <v>#REF!</v>
      </c>
      <c r="F6" s="1" t="e">
        <f>2!#REF!</f>
        <v>#REF!</v>
      </c>
      <c r="G6" s="1" t="e">
        <f>2!#REF!</f>
        <v>#REF!</v>
      </c>
      <c r="H6" s="1" t="e">
        <f>2!#REF!</f>
        <v>#REF!</v>
      </c>
      <c r="I6" s="1" t="e">
        <f>2!#REF!</f>
        <v>#REF!</v>
      </c>
      <c r="J6" s="1" t="e">
        <f>2!#REF!</f>
        <v>#REF!</v>
      </c>
      <c r="K6" s="1" t="e">
        <f>2!#REF!</f>
        <v>#REF!</v>
      </c>
      <c r="L6" s="1" t="e">
        <f>2!#REF!</f>
        <v>#REF!</v>
      </c>
      <c r="M6" s="1" t="e">
        <f>2!#REF!</f>
        <v>#REF!</v>
      </c>
      <c r="N6" s="1" t="e">
        <f>2!#REF!</f>
        <v>#REF!</v>
      </c>
    </row>
    <row r="7" spans="1:14" ht="12.75" customHeight="1">
      <c r="A7" s="1" t="e">
        <f>2!#REF!</f>
        <v>#REF!</v>
      </c>
      <c r="B7" s="1" t="s">
        <v>152</v>
      </c>
      <c r="C7" s="1" t="str">
        <f>2!$A$8</f>
        <v>Рост реальной заработной платы относительно уровня 2011 года, процентов</v>
      </c>
      <c r="D7" s="1" t="e">
        <f>2!#REF!</f>
        <v>#REF!</v>
      </c>
      <c r="E7" s="1" t="e">
        <f>2!#REF!</f>
        <v>#REF!</v>
      </c>
      <c r="F7" s="1" t="e">
        <f>2!#REF!</f>
        <v>#REF!</v>
      </c>
      <c r="G7" s="1" t="e">
        <f>2!#REF!</f>
        <v>#REF!</v>
      </c>
      <c r="H7" s="1" t="e">
        <f>2!#REF!</f>
        <v>#REF!</v>
      </c>
      <c r="I7" s="1" t="e">
        <f>2!#REF!</f>
        <v>#REF!</v>
      </c>
      <c r="J7" s="1" t="e">
        <f>2!#REF!</f>
        <v>#REF!</v>
      </c>
      <c r="K7" s="1" t="e">
        <f>2!#REF!</f>
        <v>#REF!</v>
      </c>
      <c r="L7" s="1" t="e">
        <f>2!#REF!</f>
        <v>#REF!</v>
      </c>
      <c r="M7" s="1" t="e">
        <f>2!#REF!</f>
        <v>#REF!</v>
      </c>
      <c r="N7" s="1" t="e">
        <f>2!#REF!</f>
        <v>#REF!</v>
      </c>
    </row>
    <row r="8" spans="1:14" ht="12.75" customHeight="1">
      <c r="A8" s="1" t="e">
        <f>2!#REF!</f>
        <v>#REF!</v>
      </c>
      <c r="B8" s="1" t="s">
        <v>152</v>
      </c>
      <c r="C8" s="1" t="str">
        <f>2!$A$8</f>
        <v>Рост реальной заработной платы относительно уровня 2011 года, процентов</v>
      </c>
      <c r="D8" s="1" t="e">
        <f>2!#REF!</f>
        <v>#REF!</v>
      </c>
      <c r="E8" s="1" t="e">
        <f>2!#REF!</f>
        <v>#REF!</v>
      </c>
      <c r="F8" s="1" t="e">
        <f>2!#REF!</f>
        <v>#REF!</v>
      </c>
      <c r="G8" s="1" t="e">
        <f>2!#REF!</f>
        <v>#REF!</v>
      </c>
      <c r="H8" s="1" t="e">
        <f>2!#REF!</f>
        <v>#REF!</v>
      </c>
      <c r="I8" s="1" t="e">
        <f>2!#REF!</f>
        <v>#REF!</v>
      </c>
      <c r="J8" s="1" t="e">
        <f>2!#REF!</f>
        <v>#REF!</v>
      </c>
      <c r="K8" s="1" t="e">
        <f>2!#REF!</f>
        <v>#REF!</v>
      </c>
      <c r="L8" s="1" t="e">
        <f>2!#REF!</f>
        <v>#REF!</v>
      </c>
      <c r="M8" s="1" t="e">
        <f>2!#REF!</f>
        <v>#REF!</v>
      </c>
      <c r="N8" s="1" t="e">
        <f>2!#REF!</f>
        <v>#REF!</v>
      </c>
    </row>
    <row r="9" spans="1:14" ht="12.75" customHeight="1">
      <c r="A9" s="1" t="e">
        <f>2!#REF!</f>
        <v>#REF!</v>
      </c>
      <c r="B9" s="1" t="s">
        <v>152</v>
      </c>
      <c r="C9" s="1" t="str">
        <f>2!$A$8</f>
        <v>Рост реальной заработной платы относительно уровня 2011 года, процентов</v>
      </c>
      <c r="D9" s="1" t="e">
        <f>2!#REF!</f>
        <v>#REF!</v>
      </c>
      <c r="E9" s="1" t="e">
        <f>2!#REF!</f>
        <v>#REF!</v>
      </c>
      <c r="F9" s="1" t="e">
        <f>2!#REF!</f>
        <v>#REF!</v>
      </c>
      <c r="G9" s="1" t="e">
        <f>2!#REF!</f>
        <v>#REF!</v>
      </c>
      <c r="H9" s="1" t="e">
        <f>2!#REF!</f>
        <v>#REF!</v>
      </c>
      <c r="I9" s="1" t="e">
        <f>2!#REF!</f>
        <v>#REF!</v>
      </c>
      <c r="J9" s="1" t="e">
        <f>2!#REF!</f>
        <v>#REF!</v>
      </c>
      <c r="K9" s="1" t="e">
        <f>2!#REF!</f>
        <v>#REF!</v>
      </c>
      <c r="L9" s="1" t="e">
        <f>2!#REF!</f>
        <v>#REF!</v>
      </c>
      <c r="M9" s="1" t="e">
        <f>2!#REF!</f>
        <v>#REF!</v>
      </c>
      <c r="N9" s="1" t="e">
        <f>2!#REF!</f>
        <v>#REF!</v>
      </c>
    </row>
    <row r="10" spans="1:14" ht="12.75" customHeight="1">
      <c r="A10" s="1" t="e">
        <f>2!#REF!</f>
        <v>#REF!</v>
      </c>
      <c r="B10" s="1" t="s">
        <v>152</v>
      </c>
      <c r="C10" s="1" t="str">
        <f>2!$A$8</f>
        <v>Рост реальной заработной платы относительно уровня 2011 года, процентов</v>
      </c>
      <c r="D10" s="1" t="e">
        <f>2!#REF!</f>
        <v>#REF!</v>
      </c>
      <c r="E10" s="1" t="e">
        <f>2!#REF!</f>
        <v>#REF!</v>
      </c>
      <c r="F10" s="1" t="e">
        <f>2!#REF!</f>
        <v>#REF!</v>
      </c>
      <c r="G10" s="1" t="e">
        <f>2!#REF!</f>
        <v>#REF!</v>
      </c>
      <c r="H10" s="1" t="e">
        <f>2!#REF!</f>
        <v>#REF!</v>
      </c>
      <c r="I10" s="1" t="e">
        <f>2!#REF!</f>
        <v>#REF!</v>
      </c>
      <c r="J10" s="1" t="e">
        <f>2!#REF!</f>
        <v>#REF!</v>
      </c>
      <c r="K10" s="1" t="e">
        <f>2!#REF!</f>
        <v>#REF!</v>
      </c>
      <c r="L10" s="1" t="e">
        <f>2!#REF!</f>
        <v>#REF!</v>
      </c>
      <c r="M10" s="1" t="e">
        <f>2!#REF!</f>
        <v>#REF!</v>
      </c>
      <c r="N10" s="1" t="e">
        <f>2!#REF!</f>
        <v>#REF!</v>
      </c>
    </row>
    <row r="11" spans="1:14" ht="12.75" customHeight="1">
      <c r="A11" s="1" t="str">
        <f>2!A21</f>
        <v>2.1.</v>
      </c>
      <c r="B11" s="1" t="s">
        <v>152</v>
      </c>
      <c r="C11" s="1" t="str">
        <f>2!$A$8</f>
        <v>Рост реальной заработной платы относительно уровня 2011 года, процентов</v>
      </c>
      <c r="D11" s="1" t="str">
        <f>2!B21</f>
        <v>Постановление Правительства Республики Марий Эл от 06.02. 2014 г. № 46 </v>
      </c>
      <c r="E11" s="1" t="str">
        <f>2!C21</f>
        <v>Заключение Соглашений о сотрудничестве между министерствами и ведомствами Республики Марий Эл и организациями по вопросу повышения заработной платы работающих, наращиванию облагаемой базы</v>
      </c>
      <c r="F11" s="1" t="str">
        <f>2!D21</f>
        <v>Министерство экономического развития Республики Марий Эл Минпромтранс Республики Марий Эл Минсельхоз Республики Марий Эл Минстрой и ЖКХ Республики Марий Эл</v>
      </c>
      <c r="G11" s="1" t="str">
        <f>2!E21</f>
        <v>Обеспечение роста заработной платы  к предыдущему году </v>
      </c>
      <c r="H11" s="1" t="str">
        <f>2!F21</f>
        <v>ежегодно</v>
      </c>
      <c r="I11" s="1" t="str">
        <f>2!G21</f>
        <v>2016 г.</v>
      </c>
      <c r="J11" s="1" t="str">
        <f>2!H21</f>
        <v>январь</v>
      </c>
      <c r="K11" s="1">
        <f>2!I21</f>
        <v>0</v>
      </c>
      <c r="L11" s="1">
        <f>2!J21</f>
        <v>0</v>
      </c>
      <c r="M11" s="1">
        <f>2!K21</f>
        <v>0</v>
      </c>
      <c r="N11" s="1" t="str">
        <f>2!L21</f>
        <v>Мероприятие осуществляется за счет собственных средств работодателей. Между органами исполнительной власти республики заключено более 400 соглашений с организациями реального сектора экономики. За январь 2016 года среднемесячная заработная плата по республике составила  20332,0 руб. с ростом 102,9%.</v>
      </c>
    </row>
    <row r="12" spans="1:14" ht="12.75" customHeight="1">
      <c r="A12" s="1" t="e">
        <f>2!#REF!</f>
        <v>#REF!</v>
      </c>
      <c r="B12" s="1" t="s">
        <v>152</v>
      </c>
      <c r="C12" s="1" t="str">
        <f>2!$A$8</f>
        <v>Рост реальной заработной платы относительно уровня 2011 года, процентов</v>
      </c>
      <c r="D12" s="1" t="e">
        <f>2!#REF!</f>
        <v>#REF!</v>
      </c>
      <c r="E12" s="1" t="e">
        <f>2!#REF!</f>
        <v>#REF!</v>
      </c>
      <c r="F12" s="1" t="e">
        <f>2!#REF!</f>
        <v>#REF!</v>
      </c>
      <c r="G12" s="1" t="e">
        <f>2!#REF!</f>
        <v>#REF!</v>
      </c>
      <c r="H12" s="1" t="e">
        <f>2!#REF!</f>
        <v>#REF!</v>
      </c>
      <c r="I12" s="1" t="e">
        <f>2!#REF!</f>
        <v>#REF!</v>
      </c>
      <c r="J12" s="1" t="e">
        <f>2!#REF!</f>
        <v>#REF!</v>
      </c>
      <c r="K12" s="1" t="e">
        <f>2!#REF!</f>
        <v>#REF!</v>
      </c>
      <c r="L12" s="1" t="e">
        <f>2!#REF!</f>
        <v>#REF!</v>
      </c>
      <c r="M12" s="1" t="e">
        <f>2!#REF!</f>
        <v>#REF!</v>
      </c>
      <c r="N12" s="1" t="e">
        <f>2!#REF!</f>
        <v>#REF!</v>
      </c>
    </row>
    <row r="13" spans="1:14" ht="12.75" customHeight="1">
      <c r="A13" s="1" t="e">
        <f>2!#REF!</f>
        <v>#REF!</v>
      </c>
      <c r="B13" s="1" t="s">
        <v>152</v>
      </c>
      <c r="C13" s="1" t="str">
        <f>2!$A$8</f>
        <v>Рост реальной заработной платы относительно уровня 2011 года, процентов</v>
      </c>
      <c r="D13" s="1" t="e">
        <f>2!#REF!</f>
        <v>#REF!</v>
      </c>
      <c r="E13" s="1" t="e">
        <f>2!#REF!</f>
        <v>#REF!</v>
      </c>
      <c r="F13" s="1" t="e">
        <f>2!#REF!</f>
        <v>#REF!</v>
      </c>
      <c r="G13" s="1" t="e">
        <f>2!#REF!</f>
        <v>#REF!</v>
      </c>
      <c r="H13" s="1" t="e">
        <f>2!#REF!</f>
        <v>#REF!</v>
      </c>
      <c r="I13" s="1" t="e">
        <f>2!#REF!</f>
        <v>#REF!</v>
      </c>
      <c r="J13" s="1" t="e">
        <f>2!#REF!</f>
        <v>#REF!</v>
      </c>
      <c r="K13" s="1" t="e">
        <f>2!#REF!</f>
        <v>#REF!</v>
      </c>
      <c r="L13" s="1" t="e">
        <f>2!#REF!</f>
        <v>#REF!</v>
      </c>
      <c r="M13" s="1" t="e">
        <f>2!#REF!</f>
        <v>#REF!</v>
      </c>
      <c r="N13" s="1" t="e">
        <f>2!#REF!</f>
        <v>#REF!</v>
      </c>
    </row>
    <row r="14" spans="1:14" ht="12.75" customHeight="1">
      <c r="A14" s="1" t="e">
        <f>2!#REF!</f>
        <v>#REF!</v>
      </c>
      <c r="B14" s="1" t="s">
        <v>152</v>
      </c>
      <c r="C14" s="1" t="str">
        <f>2!$A$8</f>
        <v>Рост реальной заработной платы относительно уровня 2011 года, процентов</v>
      </c>
      <c r="D14" s="1" t="e">
        <f>2!#REF!</f>
        <v>#REF!</v>
      </c>
      <c r="E14" s="1" t="e">
        <f>2!#REF!</f>
        <v>#REF!</v>
      </c>
      <c r="F14" s="1" t="e">
        <f>2!#REF!</f>
        <v>#REF!</v>
      </c>
      <c r="G14" s="1" t="e">
        <f>2!#REF!</f>
        <v>#REF!</v>
      </c>
      <c r="H14" s="1" t="e">
        <f>2!#REF!</f>
        <v>#REF!</v>
      </c>
      <c r="I14" s="1" t="e">
        <f>2!#REF!</f>
        <v>#REF!</v>
      </c>
      <c r="J14" s="1" t="e">
        <f>2!#REF!</f>
        <v>#REF!</v>
      </c>
      <c r="K14" s="1" t="e">
        <f>2!#REF!</f>
        <v>#REF!</v>
      </c>
      <c r="L14" s="1" t="e">
        <f>2!#REF!</f>
        <v>#REF!</v>
      </c>
      <c r="M14" s="1" t="e">
        <f>2!#REF!</f>
        <v>#REF!</v>
      </c>
      <c r="N14" s="1" t="e">
        <f>2!#REF!</f>
        <v>#REF!</v>
      </c>
    </row>
    <row r="15" spans="1:14" ht="12.75" customHeight="1">
      <c r="A15" s="1" t="e">
        <f>2!#REF!</f>
        <v>#REF!</v>
      </c>
      <c r="B15" s="1" t="s">
        <v>152</v>
      </c>
      <c r="C15" s="1" t="str">
        <f>2!$A$8</f>
        <v>Рост реальной заработной платы относительно уровня 2011 года, процентов</v>
      </c>
      <c r="D15" s="1" t="e">
        <f>2!#REF!</f>
        <v>#REF!</v>
      </c>
      <c r="E15" s="1" t="e">
        <f>2!#REF!</f>
        <v>#REF!</v>
      </c>
      <c r="F15" s="1" t="e">
        <f>2!#REF!</f>
        <v>#REF!</v>
      </c>
      <c r="G15" s="1" t="e">
        <f>2!#REF!</f>
        <v>#REF!</v>
      </c>
      <c r="H15" s="1" t="e">
        <f>2!#REF!</f>
        <v>#REF!</v>
      </c>
      <c r="I15" s="1" t="e">
        <f>2!#REF!</f>
        <v>#REF!</v>
      </c>
      <c r="J15" s="1" t="e">
        <f>2!#REF!</f>
        <v>#REF!</v>
      </c>
      <c r="K15" s="1" t="e">
        <f>2!#REF!</f>
        <v>#REF!</v>
      </c>
      <c r="L15" s="1" t="e">
        <f>2!#REF!</f>
        <v>#REF!</v>
      </c>
      <c r="M15" s="1" t="e">
        <f>2!#REF!</f>
        <v>#REF!</v>
      </c>
      <c r="N15" s="1" t="e">
        <f>2!#REF!</f>
        <v>#REF!</v>
      </c>
    </row>
    <row r="16" spans="1:14" ht="12.75" customHeight="1">
      <c r="A16" s="1" t="e">
        <f>2!#REF!</f>
        <v>#REF!</v>
      </c>
      <c r="B16" s="1" t="s">
        <v>152</v>
      </c>
      <c r="C16" s="1" t="str">
        <f>2!$A$8</f>
        <v>Рост реальной заработной платы относительно уровня 2011 года, процентов</v>
      </c>
      <c r="D16" s="1" t="e">
        <f>2!#REF!</f>
        <v>#REF!</v>
      </c>
      <c r="E16" s="1" t="e">
        <f>2!#REF!</f>
        <v>#REF!</v>
      </c>
      <c r="F16" s="1" t="e">
        <f>2!#REF!</f>
        <v>#REF!</v>
      </c>
      <c r="G16" s="1" t="e">
        <f>2!#REF!</f>
        <v>#REF!</v>
      </c>
      <c r="H16" s="1" t="e">
        <f>2!#REF!</f>
        <v>#REF!</v>
      </c>
      <c r="I16" s="1" t="e">
        <f>2!#REF!</f>
        <v>#REF!</v>
      </c>
      <c r="J16" s="1" t="e">
        <f>2!#REF!</f>
        <v>#REF!</v>
      </c>
      <c r="K16" s="1" t="e">
        <f>2!#REF!</f>
        <v>#REF!</v>
      </c>
      <c r="L16" s="1" t="e">
        <f>2!#REF!</f>
        <v>#REF!</v>
      </c>
      <c r="M16" s="1" t="e">
        <f>2!#REF!</f>
        <v>#REF!</v>
      </c>
      <c r="N16" s="1" t="e">
        <f>2!#REF!</f>
        <v>#REF!</v>
      </c>
    </row>
    <row r="17" spans="1:14" ht="12.75" customHeight="1">
      <c r="A17" s="1" t="e">
        <f>2!#REF!</f>
        <v>#REF!</v>
      </c>
      <c r="B17" s="1" t="s">
        <v>152</v>
      </c>
      <c r="C17" s="1" t="str">
        <f>2!$A$8</f>
        <v>Рост реальной заработной платы относительно уровня 2011 года, процентов</v>
      </c>
      <c r="D17" s="1" t="e">
        <f>2!#REF!</f>
        <v>#REF!</v>
      </c>
      <c r="E17" s="1" t="e">
        <f>2!#REF!</f>
        <v>#REF!</v>
      </c>
      <c r="F17" s="1" t="e">
        <f>2!#REF!</f>
        <v>#REF!</v>
      </c>
      <c r="G17" s="1" t="e">
        <f>2!#REF!</f>
        <v>#REF!</v>
      </c>
      <c r="H17" s="1" t="e">
        <f>2!#REF!</f>
        <v>#REF!</v>
      </c>
      <c r="I17" s="1" t="e">
        <f>2!#REF!</f>
        <v>#REF!</v>
      </c>
      <c r="J17" s="1" t="e">
        <f>2!#REF!</f>
        <v>#REF!</v>
      </c>
      <c r="K17" s="1" t="e">
        <f>2!#REF!</f>
        <v>#REF!</v>
      </c>
      <c r="L17" s="1" t="e">
        <f>2!#REF!</f>
        <v>#REF!</v>
      </c>
      <c r="M17" s="1" t="e">
        <f>2!#REF!</f>
        <v>#REF!</v>
      </c>
      <c r="N17" s="1" t="e">
        <f>2!#REF!</f>
        <v>#REF!</v>
      </c>
    </row>
    <row r="18" spans="1:14" ht="12.75" customHeight="1">
      <c r="A18" s="1" t="e">
        <f>2!#REF!</f>
        <v>#REF!</v>
      </c>
      <c r="B18" s="1" t="s">
        <v>152</v>
      </c>
      <c r="C18" s="1" t="str">
        <f>2!$A$8</f>
        <v>Рост реальной заработной платы относительно уровня 2011 года, процентов</v>
      </c>
      <c r="D18" s="1" t="e">
        <f>2!#REF!</f>
        <v>#REF!</v>
      </c>
      <c r="E18" s="1" t="e">
        <f>2!#REF!</f>
        <v>#REF!</v>
      </c>
      <c r="F18" s="1" t="e">
        <f>2!#REF!</f>
        <v>#REF!</v>
      </c>
      <c r="G18" s="1" t="e">
        <f>2!#REF!</f>
        <v>#REF!</v>
      </c>
      <c r="H18" s="1" t="e">
        <f>2!#REF!</f>
        <v>#REF!</v>
      </c>
      <c r="I18" s="1" t="e">
        <f>2!#REF!</f>
        <v>#REF!</v>
      </c>
      <c r="J18" s="1" t="e">
        <f>2!#REF!</f>
        <v>#REF!</v>
      </c>
      <c r="K18" s="1" t="e">
        <f>2!#REF!</f>
        <v>#REF!</v>
      </c>
      <c r="L18" s="1" t="e">
        <f>2!#REF!</f>
        <v>#REF!</v>
      </c>
      <c r="M18" s="1" t="e">
        <f>2!#REF!</f>
        <v>#REF!</v>
      </c>
      <c r="N18" s="1" t="e">
        <f>2!#REF!</f>
        <v>#REF!</v>
      </c>
    </row>
    <row r="19" spans="1:14" ht="12.75" customHeight="1">
      <c r="A19" s="1" t="e">
        <f>2!#REF!</f>
        <v>#REF!</v>
      </c>
      <c r="B19" s="1" t="s">
        <v>152</v>
      </c>
      <c r="C19" s="1" t="str">
        <f>2!$A$8</f>
        <v>Рост реальной заработной платы относительно уровня 2011 года, процентов</v>
      </c>
      <c r="D19" s="1" t="e">
        <f>2!#REF!</f>
        <v>#REF!</v>
      </c>
      <c r="E19" s="1" t="e">
        <f>2!#REF!</f>
        <v>#REF!</v>
      </c>
      <c r="F19" s="1" t="e">
        <f>2!#REF!</f>
        <v>#REF!</v>
      </c>
      <c r="G19" s="1" t="e">
        <f>2!#REF!</f>
        <v>#REF!</v>
      </c>
      <c r="H19" s="1" t="e">
        <f>2!#REF!</f>
        <v>#REF!</v>
      </c>
      <c r="I19" s="1" t="e">
        <f>2!#REF!</f>
        <v>#REF!</v>
      </c>
      <c r="J19" s="1" t="e">
        <f>2!#REF!</f>
        <v>#REF!</v>
      </c>
      <c r="K19" s="1" t="e">
        <f>2!#REF!</f>
        <v>#REF!</v>
      </c>
      <c r="L19" s="1" t="e">
        <f>2!#REF!</f>
        <v>#REF!</v>
      </c>
      <c r="M19" s="1" t="e">
        <f>2!#REF!</f>
        <v>#REF!</v>
      </c>
      <c r="N19" s="1" t="e">
        <f>2!#REF!</f>
        <v>#REF!</v>
      </c>
    </row>
    <row r="20" spans="1:14" ht="12.75" customHeight="1">
      <c r="A20" s="1" t="str">
        <f>2!A34</f>
        <v>3.1.</v>
      </c>
      <c r="B20" s="1" t="s">
        <v>152</v>
      </c>
      <c r="C20"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D20" s="1" t="str">
        <f>2!B34</f>
        <v>Постановление Правительства Республики Марий Эл от 19 мая 2014 г. № 243 (в редакции пост. Правительства Республики Марий Эл от 15.06.2015 г.№ 328)</v>
      </c>
      <c r="E20" s="1" t="str">
        <f>2!C34</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образования в Республике Марий Эл»</v>
      </c>
      <c r="F20" s="1" t="str">
        <f>2!D34</f>
        <v>Министерство образования и науки Республики Марий Эл</v>
      </c>
      <c r="G20" s="1" t="str">
        <f>2!E34</f>
        <v>Планируется достичь соотношения средней заработной платы педагогических работников общеобразовательных организаций к средней заработной плате по Республике Марий Эл: 2013 г. - 94,7% в 2014 году - 99,6 %, в 2015 году - 100,0 %, в 2016 году - 100,0 %, в 2017 году - 100,0 %, в 2018 году - 100,0 %</v>
      </c>
      <c r="H20" s="1" t="str">
        <f>2!F34</f>
        <v>2013-2018 гг. </v>
      </c>
      <c r="I20" s="1" t="str">
        <f>2!G34</f>
        <v>2016 г.</v>
      </c>
      <c r="J20" s="1" t="str">
        <f>2!H34</f>
        <v>январь</v>
      </c>
      <c r="K20" s="1">
        <f>2!I34</f>
        <v>2091.6</v>
      </c>
      <c r="L20" s="1">
        <f>2!J34</f>
        <v>149.8</v>
      </c>
      <c r="M20" s="1">
        <f>2!K34</f>
        <v>-1941.8</v>
      </c>
      <c r="N20" s="1" t="str">
        <f>2!L34</f>
        <v>Плановое значение представлено на 2016 год</v>
      </c>
    </row>
    <row r="21" spans="1:14" ht="12.75" customHeight="1">
      <c r="A21" s="1" t="e">
        <f>2!#REF!</f>
        <v>#REF!</v>
      </c>
      <c r="B21" s="1" t="s">
        <v>152</v>
      </c>
      <c r="C21"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D21" s="1" t="e">
        <f>2!#REF!</f>
        <v>#REF!</v>
      </c>
      <c r="E21" s="1" t="e">
        <f>2!#REF!</f>
        <v>#REF!</v>
      </c>
      <c r="F21" s="1" t="e">
        <f>2!#REF!</f>
        <v>#REF!</v>
      </c>
      <c r="G21" s="1" t="e">
        <f>2!#REF!</f>
        <v>#REF!</v>
      </c>
      <c r="H21" s="1" t="e">
        <f>2!#REF!</f>
        <v>#REF!</v>
      </c>
      <c r="I21" s="1" t="e">
        <f>2!#REF!</f>
        <v>#REF!</v>
      </c>
      <c r="J21" s="1" t="e">
        <f>2!#REF!</f>
        <v>#REF!</v>
      </c>
      <c r="K21" s="1" t="e">
        <f>2!#REF!</f>
        <v>#REF!</v>
      </c>
      <c r="L21" s="1" t="e">
        <f>2!#REF!</f>
        <v>#REF!</v>
      </c>
      <c r="M21" s="1" t="e">
        <f>2!#REF!</f>
        <v>#REF!</v>
      </c>
      <c r="N21" s="1" t="e">
        <f>2!#REF!</f>
        <v>#REF!</v>
      </c>
    </row>
    <row r="22" spans="1:14" ht="12.75" customHeight="1">
      <c r="A22" s="1" t="e">
        <f>2!#REF!</f>
        <v>#REF!</v>
      </c>
      <c r="B22" s="1" t="s">
        <v>152</v>
      </c>
      <c r="C22"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D22" s="1" t="e">
        <f>2!#REF!</f>
        <v>#REF!</v>
      </c>
      <c r="E22" s="1" t="e">
        <f>2!#REF!</f>
        <v>#REF!</v>
      </c>
      <c r="F22" s="1" t="e">
        <f>2!#REF!</f>
        <v>#REF!</v>
      </c>
      <c r="G22" s="1" t="e">
        <f>2!#REF!</f>
        <v>#REF!</v>
      </c>
      <c r="H22" s="1" t="e">
        <f>2!#REF!</f>
        <v>#REF!</v>
      </c>
      <c r="I22" s="1" t="e">
        <f>2!#REF!</f>
        <v>#REF!</v>
      </c>
      <c r="J22" s="1" t="e">
        <f>2!#REF!</f>
        <v>#REF!</v>
      </c>
      <c r="K22" s="1" t="e">
        <f>2!#REF!</f>
        <v>#REF!</v>
      </c>
      <c r="L22" s="1" t="e">
        <f>2!#REF!</f>
        <v>#REF!</v>
      </c>
      <c r="M22" s="1" t="e">
        <f>2!#REF!</f>
        <v>#REF!</v>
      </c>
      <c r="N22" s="1" t="e">
        <f>2!#REF!</f>
        <v>#REF!</v>
      </c>
    </row>
    <row r="23" spans="1:14" ht="12.75" customHeight="1">
      <c r="A23" s="1" t="e">
        <f>2!#REF!</f>
        <v>#REF!</v>
      </c>
      <c r="B23" s="1" t="s">
        <v>152</v>
      </c>
      <c r="C23"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D23" s="1" t="e">
        <f>2!#REF!</f>
        <v>#REF!</v>
      </c>
      <c r="E23" s="1" t="e">
        <f>2!#REF!</f>
        <v>#REF!</v>
      </c>
      <c r="F23" s="1" t="e">
        <f>2!#REF!</f>
        <v>#REF!</v>
      </c>
      <c r="G23" s="1" t="e">
        <f>2!#REF!</f>
        <v>#REF!</v>
      </c>
      <c r="H23" s="1" t="e">
        <f>2!#REF!</f>
        <v>#REF!</v>
      </c>
      <c r="I23" s="1" t="e">
        <f>2!#REF!</f>
        <v>#REF!</v>
      </c>
      <c r="J23" s="1" t="e">
        <f>2!#REF!</f>
        <v>#REF!</v>
      </c>
      <c r="K23" s="1" t="e">
        <f>2!#REF!</f>
        <v>#REF!</v>
      </c>
      <c r="L23" s="1" t="e">
        <f>2!#REF!</f>
        <v>#REF!</v>
      </c>
      <c r="M23" s="1" t="e">
        <f>2!#REF!</f>
        <v>#REF!</v>
      </c>
      <c r="N23" s="1" t="e">
        <f>2!#REF!</f>
        <v>#REF!</v>
      </c>
    </row>
    <row r="24" spans="1:14" ht="12.75" customHeight="1">
      <c r="A24" s="1" t="e">
        <f>2!#REF!</f>
        <v>#REF!</v>
      </c>
      <c r="B24" s="1" t="s">
        <v>152</v>
      </c>
      <c r="C24"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D24" s="1" t="e">
        <f>2!#REF!</f>
        <v>#REF!</v>
      </c>
      <c r="E24" s="1" t="e">
        <f>2!#REF!</f>
        <v>#REF!</v>
      </c>
      <c r="F24" s="1" t="e">
        <f>2!#REF!</f>
        <v>#REF!</v>
      </c>
      <c r="G24" s="1" t="e">
        <f>2!#REF!</f>
        <v>#REF!</v>
      </c>
      <c r="H24" s="1" t="e">
        <f>2!#REF!</f>
        <v>#REF!</v>
      </c>
      <c r="I24" s="1" t="e">
        <f>2!#REF!</f>
        <v>#REF!</v>
      </c>
      <c r="J24" s="1" t="e">
        <f>2!#REF!</f>
        <v>#REF!</v>
      </c>
      <c r="K24" s="1" t="e">
        <f>2!#REF!</f>
        <v>#REF!</v>
      </c>
      <c r="L24" s="1" t="e">
        <f>2!#REF!</f>
        <v>#REF!</v>
      </c>
      <c r="M24" s="1" t="e">
        <f>2!#REF!</f>
        <v>#REF!</v>
      </c>
      <c r="N24" s="1" t="e">
        <f>2!#REF!</f>
        <v>#REF!</v>
      </c>
    </row>
    <row r="25" spans="1:14" ht="12.75" customHeight="1">
      <c r="A25" s="1" t="e">
        <f>2!#REF!</f>
        <v>#REF!</v>
      </c>
      <c r="B25" s="1" t="s">
        <v>152</v>
      </c>
      <c r="C25"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D25" s="1" t="e">
        <f>2!#REF!</f>
        <v>#REF!</v>
      </c>
      <c r="E25" s="1" t="e">
        <f>2!#REF!</f>
        <v>#REF!</v>
      </c>
      <c r="F25" s="1" t="e">
        <f>2!#REF!</f>
        <v>#REF!</v>
      </c>
      <c r="G25" s="1" t="e">
        <f>2!#REF!</f>
        <v>#REF!</v>
      </c>
      <c r="H25" s="1" t="e">
        <f>2!#REF!</f>
        <v>#REF!</v>
      </c>
      <c r="I25" s="1" t="e">
        <f>2!#REF!</f>
        <v>#REF!</v>
      </c>
      <c r="J25" s="1" t="e">
        <f>2!#REF!</f>
        <v>#REF!</v>
      </c>
      <c r="K25" s="1" t="e">
        <f>2!#REF!</f>
        <v>#REF!</v>
      </c>
      <c r="L25" s="1" t="e">
        <f>2!#REF!</f>
        <v>#REF!</v>
      </c>
      <c r="M25" s="1" t="e">
        <f>2!#REF!</f>
        <v>#REF!</v>
      </c>
      <c r="N25" s="1" t="e">
        <f>2!#REF!</f>
        <v>#REF!</v>
      </c>
    </row>
    <row r="26" spans="1:14" ht="12.75" customHeight="1">
      <c r="A26" s="1" t="e">
        <f>2!#REF!</f>
        <v>#REF!</v>
      </c>
      <c r="B26" s="1" t="s">
        <v>152</v>
      </c>
      <c r="C26"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D26" s="1" t="e">
        <f>2!#REF!</f>
        <v>#REF!</v>
      </c>
      <c r="E26" s="1" t="e">
        <f>2!#REF!</f>
        <v>#REF!</v>
      </c>
      <c r="F26" s="1" t="e">
        <f>2!#REF!</f>
        <v>#REF!</v>
      </c>
      <c r="G26" s="1" t="e">
        <f>2!#REF!</f>
        <v>#REF!</v>
      </c>
      <c r="H26" s="1" t="e">
        <f>2!#REF!</f>
        <v>#REF!</v>
      </c>
      <c r="I26" s="1" t="e">
        <f>2!#REF!</f>
        <v>#REF!</v>
      </c>
      <c r="J26" s="1" t="e">
        <f>2!#REF!</f>
        <v>#REF!</v>
      </c>
      <c r="K26" s="1" t="e">
        <f>2!#REF!</f>
        <v>#REF!</v>
      </c>
      <c r="L26" s="1" t="e">
        <f>2!#REF!</f>
        <v>#REF!</v>
      </c>
      <c r="M26" s="1" t="e">
        <f>2!#REF!</f>
        <v>#REF!</v>
      </c>
      <c r="N26" s="1" t="e">
        <f>2!#REF!</f>
        <v>#REF!</v>
      </c>
    </row>
    <row r="27" spans="1:14" ht="12.75" customHeight="1">
      <c r="A27" s="1" t="e">
        <f>2!#REF!</f>
        <v>#REF!</v>
      </c>
      <c r="B27" s="1" t="s">
        <v>152</v>
      </c>
      <c r="C27"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D27" s="1" t="e">
        <f>2!#REF!</f>
        <v>#REF!</v>
      </c>
      <c r="E27" s="1" t="e">
        <f>2!#REF!</f>
        <v>#REF!</v>
      </c>
      <c r="F27" s="1" t="e">
        <f>2!#REF!</f>
        <v>#REF!</v>
      </c>
      <c r="G27" s="1" t="e">
        <f>2!#REF!</f>
        <v>#REF!</v>
      </c>
      <c r="H27" s="1" t="e">
        <f>2!#REF!</f>
        <v>#REF!</v>
      </c>
      <c r="I27" s="1" t="e">
        <f>2!#REF!</f>
        <v>#REF!</v>
      </c>
      <c r="J27" s="1" t="e">
        <f>2!#REF!</f>
        <v>#REF!</v>
      </c>
      <c r="K27" s="1" t="e">
        <f>2!#REF!</f>
        <v>#REF!</v>
      </c>
      <c r="L27" s="1" t="e">
        <f>2!#REF!</f>
        <v>#REF!</v>
      </c>
      <c r="M27" s="1" t="e">
        <f>2!#REF!</f>
        <v>#REF!</v>
      </c>
      <c r="N27" s="1" t="e">
        <f>2!#REF!</f>
        <v>#REF!</v>
      </c>
    </row>
    <row r="28" spans="1:14" ht="12.75" customHeight="1">
      <c r="A28" s="1" t="e">
        <f>2!#REF!</f>
        <v>#REF!</v>
      </c>
      <c r="B28" s="1" t="s">
        <v>152</v>
      </c>
      <c r="C28"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D28" s="1" t="e">
        <f>2!#REF!</f>
        <v>#REF!</v>
      </c>
      <c r="E28" s="1" t="e">
        <f>2!#REF!</f>
        <v>#REF!</v>
      </c>
      <c r="F28" s="1" t="e">
        <f>2!#REF!</f>
        <v>#REF!</v>
      </c>
      <c r="G28" s="1" t="e">
        <f>2!#REF!</f>
        <v>#REF!</v>
      </c>
      <c r="H28" s="1" t="e">
        <f>2!#REF!</f>
        <v>#REF!</v>
      </c>
      <c r="I28" s="1" t="e">
        <f>2!#REF!</f>
        <v>#REF!</v>
      </c>
      <c r="J28" s="1" t="e">
        <f>2!#REF!</f>
        <v>#REF!</v>
      </c>
      <c r="K28" s="1" t="e">
        <f>2!#REF!</f>
        <v>#REF!</v>
      </c>
      <c r="L28" s="1" t="e">
        <f>2!#REF!</f>
        <v>#REF!</v>
      </c>
      <c r="M28" s="1" t="e">
        <f>2!#REF!</f>
        <v>#REF!</v>
      </c>
      <c r="N28" s="1" t="e">
        <f>2!#REF!</f>
        <v>#REF!</v>
      </c>
    </row>
    <row r="29" spans="1:14" ht="12.75" customHeight="1">
      <c r="A29" s="1" t="str">
        <f>2!A47</f>
        <v>4.1.</v>
      </c>
      <c r="B29" s="1" t="s">
        <v>152</v>
      </c>
      <c r="C29"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D29" s="1" t="str">
        <f>2!B47</f>
        <v>Постановление Правительства Республики Марий Эл от 19 мая 2014 г. № 243 (в редакции пост. Правительства Республики Марий Эл от 15.06.2015 г.№ 328)</v>
      </c>
      <c r="E29" s="1" t="str">
        <f>2!C47</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образования в Республике Марий Эл»</v>
      </c>
      <c r="F29" s="1" t="str">
        <f>2!D47</f>
        <v>Министерство образования и науки Республики Марий Эл</v>
      </c>
      <c r="G29" s="1" t="str">
        <f>2!E47</f>
        <v>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в 2013 г. - 97,6%;  в 2014 году - 105,9 %, в 2015 году - 100 %, в 2016 году - 100,0 %, в 2017 году - 100,0 %, в 2018 году - 100,0 %</v>
      </c>
      <c r="H29" s="1" t="str">
        <f>2!F47</f>
        <v>2013-2018 гг. </v>
      </c>
      <c r="I29" s="1" t="str">
        <f>2!G47</f>
        <v>2016 г.</v>
      </c>
      <c r="J29" s="1" t="str">
        <f>2!H47</f>
        <v>январь</v>
      </c>
      <c r="K29" s="1">
        <f>2!I47</f>
        <v>956.3</v>
      </c>
      <c r="L29" s="1">
        <f>2!J47</f>
        <v>69.8</v>
      </c>
      <c r="M29" s="1">
        <f>2!K47</f>
        <v>-886.5</v>
      </c>
      <c r="N29" s="1" t="str">
        <f>2!L47</f>
        <v>Плановое значение представлено на 2016 год</v>
      </c>
    </row>
    <row r="30" spans="1:14" ht="12.75" customHeight="1">
      <c r="A30" s="1" t="e">
        <f>2!#REF!</f>
        <v>#REF!</v>
      </c>
      <c r="B30" s="1" t="s">
        <v>152</v>
      </c>
      <c r="C30"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D30" s="1" t="e">
        <f>2!#REF!</f>
        <v>#REF!</v>
      </c>
      <c r="E30" s="1" t="e">
        <f>2!#REF!</f>
        <v>#REF!</v>
      </c>
      <c r="F30" s="1" t="e">
        <f>2!#REF!</f>
        <v>#REF!</v>
      </c>
      <c r="G30" s="1" t="e">
        <f>2!#REF!</f>
        <v>#REF!</v>
      </c>
      <c r="H30" s="1" t="e">
        <f>2!#REF!</f>
        <v>#REF!</v>
      </c>
      <c r="I30" s="1" t="e">
        <f>2!#REF!</f>
        <v>#REF!</v>
      </c>
      <c r="J30" s="1" t="e">
        <f>2!#REF!</f>
        <v>#REF!</v>
      </c>
      <c r="K30" s="1" t="e">
        <f>2!#REF!</f>
        <v>#REF!</v>
      </c>
      <c r="L30" s="1" t="e">
        <f>2!#REF!</f>
        <v>#REF!</v>
      </c>
      <c r="M30" s="1" t="e">
        <f>2!#REF!</f>
        <v>#REF!</v>
      </c>
      <c r="N30" s="1" t="e">
        <f>2!#REF!</f>
        <v>#REF!</v>
      </c>
    </row>
    <row r="31" spans="1:14" ht="12.75" customHeight="1">
      <c r="A31" s="1" t="e">
        <f>2!#REF!</f>
        <v>#REF!</v>
      </c>
      <c r="B31" s="1" t="s">
        <v>152</v>
      </c>
      <c r="C31"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D31" s="1" t="e">
        <f>2!#REF!</f>
        <v>#REF!</v>
      </c>
      <c r="E31" s="1" t="e">
        <f>2!#REF!</f>
        <v>#REF!</v>
      </c>
      <c r="F31" s="1" t="e">
        <f>2!#REF!</f>
        <v>#REF!</v>
      </c>
      <c r="G31" s="1" t="e">
        <f>2!#REF!</f>
        <v>#REF!</v>
      </c>
      <c r="H31" s="1" t="e">
        <f>2!#REF!</f>
        <v>#REF!</v>
      </c>
      <c r="I31" s="1" t="e">
        <f>2!#REF!</f>
        <v>#REF!</v>
      </c>
      <c r="J31" s="1" t="e">
        <f>2!#REF!</f>
        <v>#REF!</v>
      </c>
      <c r="K31" s="1" t="e">
        <f>2!#REF!</f>
        <v>#REF!</v>
      </c>
      <c r="L31" s="1" t="e">
        <f>2!#REF!</f>
        <v>#REF!</v>
      </c>
      <c r="M31" s="1" t="e">
        <f>2!#REF!</f>
        <v>#REF!</v>
      </c>
      <c r="N31" s="1" t="e">
        <f>2!#REF!</f>
        <v>#REF!</v>
      </c>
    </row>
    <row r="32" spans="1:14" ht="12.75" customHeight="1">
      <c r="A32" s="1" t="e">
        <f>2!#REF!</f>
        <v>#REF!</v>
      </c>
      <c r="B32" s="1" t="s">
        <v>152</v>
      </c>
      <c r="C32"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D32" s="1" t="e">
        <f>2!#REF!</f>
        <v>#REF!</v>
      </c>
      <c r="E32" s="1" t="e">
        <f>2!#REF!</f>
        <v>#REF!</v>
      </c>
      <c r="F32" s="1" t="e">
        <f>2!#REF!</f>
        <v>#REF!</v>
      </c>
      <c r="G32" s="1" t="e">
        <f>2!#REF!</f>
        <v>#REF!</v>
      </c>
      <c r="H32" s="1" t="e">
        <f>2!#REF!</f>
        <v>#REF!</v>
      </c>
      <c r="I32" s="1" t="e">
        <f>2!#REF!</f>
        <v>#REF!</v>
      </c>
      <c r="J32" s="1" t="e">
        <f>2!#REF!</f>
        <v>#REF!</v>
      </c>
      <c r="K32" s="1" t="e">
        <f>2!#REF!</f>
        <v>#REF!</v>
      </c>
      <c r="L32" s="1" t="e">
        <f>2!#REF!</f>
        <v>#REF!</v>
      </c>
      <c r="M32" s="1" t="e">
        <f>2!#REF!</f>
        <v>#REF!</v>
      </c>
      <c r="N32" s="1" t="e">
        <f>2!#REF!</f>
        <v>#REF!</v>
      </c>
    </row>
    <row r="33" spans="1:14" ht="12.75" customHeight="1">
      <c r="A33" s="1" t="e">
        <f>2!#REF!</f>
        <v>#REF!</v>
      </c>
      <c r="B33" s="1" t="s">
        <v>152</v>
      </c>
      <c r="C33"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D33" s="1" t="e">
        <f>2!#REF!</f>
        <v>#REF!</v>
      </c>
      <c r="E33" s="1" t="e">
        <f>2!#REF!</f>
        <v>#REF!</v>
      </c>
      <c r="F33" s="1" t="e">
        <f>2!#REF!</f>
        <v>#REF!</v>
      </c>
      <c r="G33" s="1" t="e">
        <f>2!#REF!</f>
        <v>#REF!</v>
      </c>
      <c r="H33" s="1" t="e">
        <f>2!#REF!</f>
        <v>#REF!</v>
      </c>
      <c r="I33" s="1" t="e">
        <f>2!#REF!</f>
        <v>#REF!</v>
      </c>
      <c r="J33" s="1" t="e">
        <f>2!#REF!</f>
        <v>#REF!</v>
      </c>
      <c r="K33" s="1" t="e">
        <f>2!#REF!</f>
        <v>#REF!</v>
      </c>
      <c r="L33" s="1" t="e">
        <f>2!#REF!</f>
        <v>#REF!</v>
      </c>
      <c r="M33" s="1" t="e">
        <f>2!#REF!</f>
        <v>#REF!</v>
      </c>
      <c r="N33" s="1" t="e">
        <f>2!#REF!</f>
        <v>#REF!</v>
      </c>
    </row>
    <row r="34" spans="1:14" ht="12.75" customHeight="1">
      <c r="A34" s="1" t="e">
        <f>2!#REF!</f>
        <v>#REF!</v>
      </c>
      <c r="B34" s="1" t="s">
        <v>152</v>
      </c>
      <c r="C34"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D34" s="1" t="e">
        <f>2!#REF!</f>
        <v>#REF!</v>
      </c>
      <c r="E34" s="1" t="e">
        <f>2!#REF!</f>
        <v>#REF!</v>
      </c>
      <c r="F34" s="1" t="e">
        <f>2!#REF!</f>
        <v>#REF!</v>
      </c>
      <c r="G34" s="1" t="e">
        <f>2!#REF!</f>
        <v>#REF!</v>
      </c>
      <c r="H34" s="1" t="e">
        <f>2!#REF!</f>
        <v>#REF!</v>
      </c>
      <c r="I34" s="1" t="e">
        <f>2!#REF!</f>
        <v>#REF!</v>
      </c>
      <c r="J34" s="1" t="e">
        <f>2!#REF!</f>
        <v>#REF!</v>
      </c>
      <c r="K34" s="1" t="e">
        <f>2!#REF!</f>
        <v>#REF!</v>
      </c>
      <c r="L34" s="1" t="e">
        <f>2!#REF!</f>
        <v>#REF!</v>
      </c>
      <c r="M34" s="1" t="e">
        <f>2!#REF!</f>
        <v>#REF!</v>
      </c>
      <c r="N34" s="1" t="e">
        <f>2!#REF!</f>
        <v>#REF!</v>
      </c>
    </row>
    <row r="35" spans="1:14" ht="12.75" customHeight="1">
      <c r="A35" s="1" t="e">
        <f>2!#REF!</f>
        <v>#REF!</v>
      </c>
      <c r="B35" s="1" t="s">
        <v>152</v>
      </c>
      <c r="C35"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D35" s="1" t="e">
        <f>2!#REF!</f>
        <v>#REF!</v>
      </c>
      <c r="E35" s="1" t="e">
        <f>2!#REF!</f>
        <v>#REF!</v>
      </c>
      <c r="F35" s="1" t="e">
        <f>2!#REF!</f>
        <v>#REF!</v>
      </c>
      <c r="G35" s="1" t="e">
        <f>2!#REF!</f>
        <v>#REF!</v>
      </c>
      <c r="H35" s="1" t="e">
        <f>2!#REF!</f>
        <v>#REF!</v>
      </c>
      <c r="I35" s="1" t="e">
        <f>2!#REF!</f>
        <v>#REF!</v>
      </c>
      <c r="J35" s="1" t="e">
        <f>2!#REF!</f>
        <v>#REF!</v>
      </c>
      <c r="K35" s="1" t="e">
        <f>2!#REF!</f>
        <v>#REF!</v>
      </c>
      <c r="L35" s="1" t="e">
        <f>2!#REF!</f>
        <v>#REF!</v>
      </c>
      <c r="M35" s="1" t="e">
        <f>2!#REF!</f>
        <v>#REF!</v>
      </c>
      <c r="N35" s="1" t="e">
        <f>2!#REF!</f>
        <v>#REF!</v>
      </c>
    </row>
    <row r="36" spans="1:14" ht="12.75" customHeight="1">
      <c r="A36" s="1" t="e">
        <f>2!#REF!</f>
        <v>#REF!</v>
      </c>
      <c r="B36" s="1" t="s">
        <v>152</v>
      </c>
      <c r="C36"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D36" s="1" t="e">
        <f>2!#REF!</f>
        <v>#REF!</v>
      </c>
      <c r="E36" s="1" t="e">
        <f>2!#REF!</f>
        <v>#REF!</v>
      </c>
      <c r="F36" s="1" t="e">
        <f>2!#REF!</f>
        <v>#REF!</v>
      </c>
      <c r="G36" s="1" t="e">
        <f>2!#REF!</f>
        <v>#REF!</v>
      </c>
      <c r="H36" s="1" t="e">
        <f>2!#REF!</f>
        <v>#REF!</v>
      </c>
      <c r="I36" s="1" t="e">
        <f>2!#REF!</f>
        <v>#REF!</v>
      </c>
      <c r="J36" s="1" t="e">
        <f>2!#REF!</f>
        <v>#REF!</v>
      </c>
      <c r="K36" s="1" t="e">
        <f>2!#REF!</f>
        <v>#REF!</v>
      </c>
      <c r="L36" s="1" t="e">
        <f>2!#REF!</f>
        <v>#REF!</v>
      </c>
      <c r="M36" s="1" t="e">
        <f>2!#REF!</f>
        <v>#REF!</v>
      </c>
      <c r="N36" s="1" t="e">
        <f>2!#REF!</f>
        <v>#REF!</v>
      </c>
    </row>
    <row r="37" spans="1:14" ht="12.75" customHeight="1">
      <c r="A37" s="1" t="e">
        <f>2!#REF!</f>
        <v>#REF!</v>
      </c>
      <c r="B37" s="1" t="s">
        <v>152</v>
      </c>
      <c r="C37"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D37" s="1" t="e">
        <f>2!#REF!</f>
        <v>#REF!</v>
      </c>
      <c r="E37" s="1" t="e">
        <f>2!#REF!</f>
        <v>#REF!</v>
      </c>
      <c r="F37" s="1" t="e">
        <f>2!#REF!</f>
        <v>#REF!</v>
      </c>
      <c r="G37" s="1" t="e">
        <f>2!#REF!</f>
        <v>#REF!</v>
      </c>
      <c r="H37" s="1" t="e">
        <f>2!#REF!</f>
        <v>#REF!</v>
      </c>
      <c r="I37" s="1" t="e">
        <f>2!#REF!</f>
        <v>#REF!</v>
      </c>
      <c r="J37" s="1" t="e">
        <f>2!#REF!</f>
        <v>#REF!</v>
      </c>
      <c r="K37" s="1" t="e">
        <f>2!#REF!</f>
        <v>#REF!</v>
      </c>
      <c r="L37" s="1" t="e">
        <f>2!#REF!</f>
        <v>#REF!</v>
      </c>
      <c r="M37" s="1" t="e">
        <f>2!#REF!</f>
        <v>#REF!</v>
      </c>
      <c r="N37" s="1" t="e">
        <f>2!#REF!</f>
        <v>#REF!</v>
      </c>
    </row>
    <row r="38" spans="1:14" ht="12.75" customHeight="1">
      <c r="A38" s="1" t="str">
        <f>2!A60</f>
        <v>5.1.</v>
      </c>
      <c r="B38" s="1" t="s">
        <v>152</v>
      </c>
      <c r="C38"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D38" s="1" t="str">
        <f>2!B60</f>
        <v>Постановление Правительства Республики Марий Эл от 19 мая 2014 г. № 243 (в редакции пост. Правительства Республики Марий Эл от 15.06.2015 г.№ 328)</v>
      </c>
      <c r="E38" s="1" t="str">
        <f>2!C60</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образования в Республике Марий Эл»</v>
      </c>
      <c r="F38" s="1" t="str">
        <f>2!D60</f>
        <v>Министерство образования и науки Республики Марий Эл, Министерство здравоохранения Республики Марий Эл, Министерство культуры Республики Марий Эл, Министерство спорта Республики Марий Эл</v>
      </c>
      <c r="G38" s="1" t="str">
        <f>2!E60</f>
        <v>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в 2013 г. – 88,6%, в 2014 г. - 82,3 %, в 2015 г. - 78,7 %, в 2016 г. - 90,0 %, в 2017 г.- 100,0 %, в 2018 г.- 100,0 %</v>
      </c>
      <c r="H38" s="1" t="str">
        <f>2!F60</f>
        <v>2013-2018 гг.</v>
      </c>
      <c r="I38" s="1" t="str">
        <f>2!G60</f>
        <v>2016 г.</v>
      </c>
      <c r="J38" s="1" t="str">
        <f>2!H60</f>
        <v>январь</v>
      </c>
      <c r="K38" s="1">
        <f>2!I60</f>
        <v>198.4</v>
      </c>
      <c r="L38" s="1">
        <f>2!J60</f>
        <v>15.8</v>
      </c>
      <c r="M38" s="1">
        <f>2!K60</f>
        <v>-182.6</v>
      </c>
      <c r="N38" s="1" t="str">
        <f>2!L60</f>
        <v>Плановое значение представлено на 2016 год</v>
      </c>
    </row>
    <row r="39" spans="1:14" ht="12.75" customHeight="1">
      <c r="A39" s="1" t="e">
        <f>2!#REF!</f>
        <v>#REF!</v>
      </c>
      <c r="B39" s="1" t="s">
        <v>152</v>
      </c>
      <c r="C39"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D39" s="1" t="e">
        <f>2!#REF!</f>
        <v>#REF!</v>
      </c>
      <c r="E39" s="1" t="e">
        <f>2!#REF!</f>
        <v>#REF!</v>
      </c>
      <c r="F39" s="1" t="e">
        <f>2!#REF!</f>
        <v>#REF!</v>
      </c>
      <c r="G39" s="1" t="e">
        <f>2!#REF!</f>
        <v>#REF!</v>
      </c>
      <c r="H39" s="1" t="e">
        <f>2!#REF!</f>
        <v>#REF!</v>
      </c>
      <c r="I39" s="1" t="e">
        <f>2!#REF!</f>
        <v>#REF!</v>
      </c>
      <c r="J39" s="1" t="e">
        <f>2!#REF!</f>
        <v>#REF!</v>
      </c>
      <c r="K39" s="1" t="e">
        <f>2!#REF!</f>
        <v>#REF!</v>
      </c>
      <c r="L39" s="1" t="e">
        <f>2!#REF!</f>
        <v>#REF!</v>
      </c>
      <c r="M39" s="1" t="e">
        <f>2!#REF!</f>
        <v>#REF!</v>
      </c>
      <c r="N39" s="1" t="e">
        <f>2!#REF!</f>
        <v>#REF!</v>
      </c>
    </row>
    <row r="40" spans="1:14" ht="12.75" customHeight="1">
      <c r="A40" s="1" t="e">
        <f>2!#REF!</f>
        <v>#REF!</v>
      </c>
      <c r="B40" s="1" t="s">
        <v>152</v>
      </c>
      <c r="C40"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D40" s="1" t="e">
        <f>2!#REF!</f>
        <v>#REF!</v>
      </c>
      <c r="E40" s="1" t="e">
        <f>2!#REF!</f>
        <v>#REF!</v>
      </c>
      <c r="F40" s="1" t="e">
        <f>2!#REF!</f>
        <v>#REF!</v>
      </c>
      <c r="G40" s="1" t="e">
        <f>2!#REF!</f>
        <v>#REF!</v>
      </c>
      <c r="H40" s="1" t="e">
        <f>2!#REF!</f>
        <v>#REF!</v>
      </c>
      <c r="I40" s="1" t="e">
        <f>2!#REF!</f>
        <v>#REF!</v>
      </c>
      <c r="J40" s="1" t="e">
        <f>2!#REF!</f>
        <v>#REF!</v>
      </c>
      <c r="K40" s="1" t="e">
        <f>2!#REF!</f>
        <v>#REF!</v>
      </c>
      <c r="L40" s="1" t="e">
        <f>2!#REF!</f>
        <v>#REF!</v>
      </c>
      <c r="M40" s="1" t="e">
        <f>2!#REF!</f>
        <v>#REF!</v>
      </c>
      <c r="N40" s="1" t="e">
        <f>2!#REF!</f>
        <v>#REF!</v>
      </c>
    </row>
    <row r="41" spans="1:14" ht="12.75" customHeight="1">
      <c r="A41" s="1" t="e">
        <f>2!#REF!</f>
        <v>#REF!</v>
      </c>
      <c r="B41" s="1" t="s">
        <v>152</v>
      </c>
      <c r="C41"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D41" s="1" t="e">
        <f>2!#REF!</f>
        <v>#REF!</v>
      </c>
      <c r="E41" s="1" t="e">
        <f>2!#REF!</f>
        <v>#REF!</v>
      </c>
      <c r="F41" s="1" t="e">
        <f>2!#REF!</f>
        <v>#REF!</v>
      </c>
      <c r="G41" s="1" t="e">
        <f>2!#REF!</f>
        <v>#REF!</v>
      </c>
      <c r="H41" s="1" t="e">
        <f>2!#REF!</f>
        <v>#REF!</v>
      </c>
      <c r="I41" s="1" t="e">
        <f>2!#REF!</f>
        <v>#REF!</v>
      </c>
      <c r="J41" s="1" t="e">
        <f>2!#REF!</f>
        <v>#REF!</v>
      </c>
      <c r="K41" s="1" t="e">
        <f>2!#REF!</f>
        <v>#REF!</v>
      </c>
      <c r="L41" s="1" t="e">
        <f>2!#REF!</f>
        <v>#REF!</v>
      </c>
      <c r="M41" s="1" t="e">
        <f>2!#REF!</f>
        <v>#REF!</v>
      </c>
      <c r="N41" s="1" t="e">
        <f>2!#REF!</f>
        <v>#REF!</v>
      </c>
    </row>
    <row r="42" spans="1:14" ht="12.75" customHeight="1">
      <c r="A42" s="1" t="e">
        <f>2!#REF!</f>
        <v>#REF!</v>
      </c>
      <c r="B42" s="1" t="s">
        <v>152</v>
      </c>
      <c r="C42"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D42" s="1" t="e">
        <f>2!#REF!</f>
        <v>#REF!</v>
      </c>
      <c r="E42" s="1" t="e">
        <f>2!#REF!</f>
        <v>#REF!</v>
      </c>
      <c r="F42" s="1" t="e">
        <f>2!#REF!</f>
        <v>#REF!</v>
      </c>
      <c r="G42" s="1" t="e">
        <f>2!#REF!</f>
        <v>#REF!</v>
      </c>
      <c r="H42" s="1" t="e">
        <f>2!#REF!</f>
        <v>#REF!</v>
      </c>
      <c r="I42" s="1" t="e">
        <f>2!#REF!</f>
        <v>#REF!</v>
      </c>
      <c r="J42" s="1" t="e">
        <f>2!#REF!</f>
        <v>#REF!</v>
      </c>
      <c r="K42" s="1" t="e">
        <f>2!#REF!</f>
        <v>#REF!</v>
      </c>
      <c r="L42" s="1" t="e">
        <f>2!#REF!</f>
        <v>#REF!</v>
      </c>
      <c r="M42" s="1" t="e">
        <f>2!#REF!</f>
        <v>#REF!</v>
      </c>
      <c r="N42" s="1" t="e">
        <f>2!#REF!</f>
        <v>#REF!</v>
      </c>
    </row>
    <row r="43" spans="1:14" ht="12.75" customHeight="1">
      <c r="A43" s="1" t="e">
        <f>2!#REF!</f>
        <v>#REF!</v>
      </c>
      <c r="B43" s="1" t="s">
        <v>152</v>
      </c>
      <c r="C43"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D43" s="1" t="e">
        <f>2!#REF!</f>
        <v>#REF!</v>
      </c>
      <c r="E43" s="1" t="e">
        <f>2!#REF!</f>
        <v>#REF!</v>
      </c>
      <c r="F43" s="1" t="e">
        <f>2!#REF!</f>
        <v>#REF!</v>
      </c>
      <c r="G43" s="1" t="e">
        <f>2!#REF!</f>
        <v>#REF!</v>
      </c>
      <c r="H43" s="1" t="e">
        <f>2!#REF!</f>
        <v>#REF!</v>
      </c>
      <c r="I43" s="1" t="e">
        <f>2!#REF!</f>
        <v>#REF!</v>
      </c>
      <c r="J43" s="1" t="e">
        <f>2!#REF!</f>
        <v>#REF!</v>
      </c>
      <c r="K43" s="1" t="e">
        <f>2!#REF!</f>
        <v>#REF!</v>
      </c>
      <c r="L43" s="1" t="e">
        <f>2!#REF!</f>
        <v>#REF!</v>
      </c>
      <c r="M43" s="1" t="e">
        <f>2!#REF!</f>
        <v>#REF!</v>
      </c>
      <c r="N43" s="1" t="e">
        <f>2!#REF!</f>
        <v>#REF!</v>
      </c>
    </row>
    <row r="44" spans="1:14" ht="12.75" customHeight="1">
      <c r="A44" s="1" t="e">
        <f>2!#REF!</f>
        <v>#REF!</v>
      </c>
      <c r="B44" s="1" t="s">
        <v>152</v>
      </c>
      <c r="C44"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D44" s="1" t="e">
        <f>2!#REF!</f>
        <v>#REF!</v>
      </c>
      <c r="E44" s="1" t="e">
        <f>2!#REF!</f>
        <v>#REF!</v>
      </c>
      <c r="F44" s="1" t="e">
        <f>2!#REF!</f>
        <v>#REF!</v>
      </c>
      <c r="G44" s="1" t="e">
        <f>2!#REF!</f>
        <v>#REF!</v>
      </c>
      <c r="H44" s="1" t="e">
        <f>2!#REF!</f>
        <v>#REF!</v>
      </c>
      <c r="I44" s="1" t="e">
        <f>2!#REF!</f>
        <v>#REF!</v>
      </c>
      <c r="J44" s="1" t="e">
        <f>2!#REF!</f>
        <v>#REF!</v>
      </c>
      <c r="K44" s="1" t="e">
        <f>2!#REF!</f>
        <v>#REF!</v>
      </c>
      <c r="L44" s="1" t="e">
        <f>2!#REF!</f>
        <v>#REF!</v>
      </c>
      <c r="M44" s="1" t="e">
        <f>2!#REF!</f>
        <v>#REF!</v>
      </c>
      <c r="N44" s="1" t="e">
        <f>2!#REF!</f>
        <v>#REF!</v>
      </c>
    </row>
    <row r="45" spans="1:14" ht="12.75" customHeight="1">
      <c r="A45" s="1" t="e">
        <f>2!#REF!</f>
        <v>#REF!</v>
      </c>
      <c r="B45" s="1" t="s">
        <v>152</v>
      </c>
      <c r="C45"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D45" s="1" t="e">
        <f>2!#REF!</f>
        <v>#REF!</v>
      </c>
      <c r="E45" s="1" t="e">
        <f>2!#REF!</f>
        <v>#REF!</v>
      </c>
      <c r="F45" s="1" t="e">
        <f>2!#REF!</f>
        <v>#REF!</v>
      </c>
      <c r="G45" s="1" t="e">
        <f>2!#REF!</f>
        <v>#REF!</v>
      </c>
      <c r="H45" s="1" t="e">
        <f>2!#REF!</f>
        <v>#REF!</v>
      </c>
      <c r="I45" s="1" t="e">
        <f>2!#REF!</f>
        <v>#REF!</v>
      </c>
      <c r="J45" s="1" t="e">
        <f>2!#REF!</f>
        <v>#REF!</v>
      </c>
      <c r="K45" s="1" t="e">
        <f>2!#REF!</f>
        <v>#REF!</v>
      </c>
      <c r="L45" s="1" t="e">
        <f>2!#REF!</f>
        <v>#REF!</v>
      </c>
      <c r="M45" s="1" t="e">
        <f>2!#REF!</f>
        <v>#REF!</v>
      </c>
      <c r="N45" s="1" t="e">
        <f>2!#REF!</f>
        <v>#REF!</v>
      </c>
    </row>
    <row r="46" spans="1:14" ht="12.75" customHeight="1">
      <c r="A46" s="1" t="e">
        <f>2!#REF!</f>
        <v>#REF!</v>
      </c>
      <c r="B46" s="1" t="s">
        <v>152</v>
      </c>
      <c r="C46"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D46" s="1" t="e">
        <f>2!#REF!</f>
        <v>#REF!</v>
      </c>
      <c r="E46" s="1" t="e">
        <f>2!#REF!</f>
        <v>#REF!</v>
      </c>
      <c r="F46" s="1" t="e">
        <f>2!#REF!</f>
        <v>#REF!</v>
      </c>
      <c r="G46" s="1" t="e">
        <f>2!#REF!</f>
        <v>#REF!</v>
      </c>
      <c r="H46" s="1" t="e">
        <f>2!#REF!</f>
        <v>#REF!</v>
      </c>
      <c r="I46" s="1" t="e">
        <f>2!#REF!</f>
        <v>#REF!</v>
      </c>
      <c r="J46" s="1" t="e">
        <f>2!#REF!</f>
        <v>#REF!</v>
      </c>
      <c r="K46" s="1" t="e">
        <f>2!#REF!</f>
        <v>#REF!</v>
      </c>
      <c r="L46" s="1" t="e">
        <f>2!#REF!</f>
        <v>#REF!</v>
      </c>
      <c r="M46" s="1" t="e">
        <f>2!#REF!</f>
        <v>#REF!</v>
      </c>
      <c r="N46" s="1" t="e">
        <f>2!#REF!</f>
        <v>#REF!</v>
      </c>
    </row>
    <row r="47" spans="1:14" ht="12.75" customHeight="1">
      <c r="A47" s="1" t="str">
        <f>2!A73</f>
        <v>6.1.</v>
      </c>
      <c r="B47" s="1" t="s">
        <v>152</v>
      </c>
      <c r="C47" s="1" t="str">
        <f>2!$A$72</f>
        <v>Отношение средней заработной платы работников учреждений культуры к средней заработной плате по Республике Марий Эл, процентов</v>
      </c>
      <c r="D47" s="1" t="str">
        <f>2!B73</f>
        <v>Распоряжение Правительства Республики Марий Эл от 28.01.2013 г. № 33-р (в ред. от 14.01.2016 г. № 5-р)</v>
      </c>
      <c r="E47" s="1" t="str">
        <f>2!C73</f>
        <v>Развитие профессионального искусства, развитие народного художественного творчества и культурно-досуговой деятельности</v>
      </c>
      <c r="F47" s="1" t="str">
        <f>2!D73</f>
        <v>Министерство культуры Республики Марий Эл</v>
      </c>
      <c r="G47" s="1" t="str">
        <f>2!E73</f>
        <v>Планируется достичь соотношения средней заработной платы работников учреждений культуры к средней заработной плате по Республике Марий Эл: в 2013 г. - 56,3 %, в 2014 году - 66,1 %, в 2015 году - 70%, в 2016 году - 64,9 %, в 2017 году - 100,0 %, в 2018 году - 100,0 % </v>
      </c>
      <c r="H47" s="1" t="str">
        <f>2!F73</f>
        <v>2013-2018 гг.</v>
      </c>
      <c r="I47" s="1" t="str">
        <f>2!G73</f>
        <v>2016 г.</v>
      </c>
      <c r="J47" s="1" t="str">
        <f>2!H73</f>
        <v>январь</v>
      </c>
      <c r="K47" s="1">
        <f>2!I73</f>
        <v>741.9</v>
      </c>
      <c r="L47" s="1">
        <f>2!J73</f>
        <v>58.2</v>
      </c>
      <c r="M47" s="1">
        <f>2!K73</f>
        <v>-683.6999999999999</v>
      </c>
      <c r="N47" s="1" t="str">
        <f>2!L73</f>
        <v>Плановое значение представлено на год, фактическое значение за 1 месяц 2016 г.</v>
      </c>
    </row>
    <row r="48" spans="1:14" ht="12.75" customHeight="1">
      <c r="A48" s="1" t="e">
        <f>2!#REF!</f>
        <v>#REF!</v>
      </c>
      <c r="B48" s="1" t="s">
        <v>152</v>
      </c>
      <c r="C48" s="1" t="str">
        <f>2!$A$72</f>
        <v>Отношение средней заработной платы работников учреждений культуры к средней заработной плате по Республике Марий Эл, процентов</v>
      </c>
      <c r="D48" s="1" t="e">
        <f>2!#REF!</f>
        <v>#REF!</v>
      </c>
      <c r="E48" s="1" t="e">
        <f>2!#REF!</f>
        <v>#REF!</v>
      </c>
      <c r="F48" s="1" t="e">
        <f>2!#REF!</f>
        <v>#REF!</v>
      </c>
      <c r="G48" s="1" t="e">
        <f>2!#REF!</f>
        <v>#REF!</v>
      </c>
      <c r="H48" s="1" t="e">
        <f>2!#REF!</f>
        <v>#REF!</v>
      </c>
      <c r="I48" s="1" t="e">
        <f>2!#REF!</f>
        <v>#REF!</v>
      </c>
      <c r="J48" s="1" t="e">
        <f>2!#REF!</f>
        <v>#REF!</v>
      </c>
      <c r="K48" s="1" t="e">
        <f>2!#REF!</f>
        <v>#REF!</v>
      </c>
      <c r="L48" s="1" t="e">
        <f>2!#REF!</f>
        <v>#REF!</v>
      </c>
      <c r="M48" s="1" t="e">
        <f>2!#REF!</f>
        <v>#REF!</v>
      </c>
      <c r="N48" s="1" t="e">
        <f>2!#REF!</f>
        <v>#REF!</v>
      </c>
    </row>
    <row r="49" spans="1:14" ht="12.75" customHeight="1">
      <c r="A49" s="1" t="e">
        <f>2!#REF!</f>
        <v>#REF!</v>
      </c>
      <c r="B49" s="1" t="s">
        <v>152</v>
      </c>
      <c r="C49" s="1" t="str">
        <f>2!$A$72</f>
        <v>Отношение средней заработной платы работников учреждений культуры к средней заработной плате по Республике Марий Эл, процентов</v>
      </c>
      <c r="D49" s="1" t="e">
        <f>2!#REF!</f>
        <v>#REF!</v>
      </c>
      <c r="E49" s="1" t="e">
        <f>2!#REF!</f>
        <v>#REF!</v>
      </c>
      <c r="F49" s="1" t="e">
        <f>2!#REF!</f>
        <v>#REF!</v>
      </c>
      <c r="G49" s="1" t="e">
        <f>2!#REF!</f>
        <v>#REF!</v>
      </c>
      <c r="H49" s="1" t="e">
        <f>2!#REF!</f>
        <v>#REF!</v>
      </c>
      <c r="I49" s="1" t="e">
        <f>2!#REF!</f>
        <v>#REF!</v>
      </c>
      <c r="J49" s="1" t="e">
        <f>2!#REF!</f>
        <v>#REF!</v>
      </c>
      <c r="K49" s="1" t="e">
        <f>2!#REF!</f>
        <v>#REF!</v>
      </c>
      <c r="L49" s="1" t="e">
        <f>2!#REF!</f>
        <v>#REF!</v>
      </c>
      <c r="M49" s="1" t="e">
        <f>2!#REF!</f>
        <v>#REF!</v>
      </c>
      <c r="N49" s="1" t="e">
        <f>2!#REF!</f>
        <v>#REF!</v>
      </c>
    </row>
    <row r="50" spans="1:14" ht="12.75" customHeight="1">
      <c r="A50" s="1" t="e">
        <f>2!#REF!</f>
        <v>#REF!</v>
      </c>
      <c r="B50" s="1" t="s">
        <v>152</v>
      </c>
      <c r="C50" s="1" t="str">
        <f>2!$A$72</f>
        <v>Отношение средней заработной платы работников учреждений культуры к средней заработной плате по Республике Марий Эл, процентов</v>
      </c>
      <c r="D50" s="1" t="e">
        <f>2!#REF!</f>
        <v>#REF!</v>
      </c>
      <c r="E50" s="1" t="e">
        <f>2!#REF!</f>
        <v>#REF!</v>
      </c>
      <c r="F50" s="1" t="e">
        <f>2!#REF!</f>
        <v>#REF!</v>
      </c>
      <c r="G50" s="1" t="e">
        <f>2!#REF!</f>
        <v>#REF!</v>
      </c>
      <c r="H50" s="1" t="e">
        <f>2!#REF!</f>
        <v>#REF!</v>
      </c>
      <c r="I50" s="1" t="e">
        <f>2!#REF!</f>
        <v>#REF!</v>
      </c>
      <c r="J50" s="1" t="e">
        <f>2!#REF!</f>
        <v>#REF!</v>
      </c>
      <c r="K50" s="1" t="e">
        <f>2!#REF!</f>
        <v>#REF!</v>
      </c>
      <c r="L50" s="1" t="e">
        <f>2!#REF!</f>
        <v>#REF!</v>
      </c>
      <c r="M50" s="1" t="e">
        <f>2!#REF!</f>
        <v>#REF!</v>
      </c>
      <c r="N50" s="1" t="e">
        <f>2!#REF!</f>
        <v>#REF!</v>
      </c>
    </row>
    <row r="51" spans="1:14" ht="12.75" customHeight="1">
      <c r="A51" s="1" t="e">
        <f>2!#REF!</f>
        <v>#REF!</v>
      </c>
      <c r="B51" s="1" t="s">
        <v>152</v>
      </c>
      <c r="C51" s="1" t="str">
        <f>2!$A$72</f>
        <v>Отношение средней заработной платы работников учреждений культуры к средней заработной плате по Республике Марий Эл, процентов</v>
      </c>
      <c r="D51" s="1" t="e">
        <f>2!#REF!</f>
        <v>#REF!</v>
      </c>
      <c r="E51" s="1" t="e">
        <f>2!#REF!</f>
        <v>#REF!</v>
      </c>
      <c r="F51" s="1" t="e">
        <f>2!#REF!</f>
        <v>#REF!</v>
      </c>
      <c r="G51" s="1" t="e">
        <f>2!#REF!</f>
        <v>#REF!</v>
      </c>
      <c r="H51" s="1" t="e">
        <f>2!#REF!</f>
        <v>#REF!</v>
      </c>
      <c r="I51" s="1" t="e">
        <f>2!#REF!</f>
        <v>#REF!</v>
      </c>
      <c r="J51" s="1" t="e">
        <f>2!#REF!</f>
        <v>#REF!</v>
      </c>
      <c r="K51" s="1" t="e">
        <f>2!#REF!</f>
        <v>#REF!</v>
      </c>
      <c r="L51" s="1" t="e">
        <f>2!#REF!</f>
        <v>#REF!</v>
      </c>
      <c r="M51" s="1" t="e">
        <f>2!#REF!</f>
        <v>#REF!</v>
      </c>
      <c r="N51" s="1" t="e">
        <f>2!#REF!</f>
        <v>#REF!</v>
      </c>
    </row>
    <row r="52" spans="1:14" ht="12.75" customHeight="1">
      <c r="A52" s="1" t="e">
        <f>2!#REF!</f>
        <v>#REF!</v>
      </c>
      <c r="B52" s="1" t="s">
        <v>152</v>
      </c>
      <c r="C52" s="1" t="str">
        <f>2!$A$72</f>
        <v>Отношение средней заработной платы работников учреждений культуры к средней заработной плате по Республике Марий Эл, процентов</v>
      </c>
      <c r="D52" s="1" t="e">
        <f>2!#REF!</f>
        <v>#REF!</v>
      </c>
      <c r="E52" s="1" t="e">
        <f>2!#REF!</f>
        <v>#REF!</v>
      </c>
      <c r="F52" s="1" t="e">
        <f>2!#REF!</f>
        <v>#REF!</v>
      </c>
      <c r="G52" s="1" t="e">
        <f>2!#REF!</f>
        <v>#REF!</v>
      </c>
      <c r="H52" s="1" t="e">
        <f>2!#REF!</f>
        <v>#REF!</v>
      </c>
      <c r="I52" s="1" t="e">
        <f>2!#REF!</f>
        <v>#REF!</v>
      </c>
      <c r="J52" s="1" t="e">
        <f>2!#REF!</f>
        <v>#REF!</v>
      </c>
      <c r="K52" s="1" t="e">
        <f>2!#REF!</f>
        <v>#REF!</v>
      </c>
      <c r="L52" s="1" t="e">
        <f>2!#REF!</f>
        <v>#REF!</v>
      </c>
      <c r="M52" s="1" t="e">
        <f>2!#REF!</f>
        <v>#REF!</v>
      </c>
      <c r="N52" s="1" t="e">
        <f>2!#REF!</f>
        <v>#REF!</v>
      </c>
    </row>
    <row r="53" spans="1:14" ht="12.75" customHeight="1">
      <c r="A53" s="1" t="e">
        <f>2!#REF!</f>
        <v>#REF!</v>
      </c>
      <c r="B53" s="1" t="s">
        <v>152</v>
      </c>
      <c r="C53" s="1" t="str">
        <f>2!$A$72</f>
        <v>Отношение средней заработной платы работников учреждений культуры к средней заработной плате по Республике Марий Эл, процентов</v>
      </c>
      <c r="D53" s="1" t="e">
        <f>2!#REF!</f>
        <v>#REF!</v>
      </c>
      <c r="E53" s="1" t="e">
        <f>2!#REF!</f>
        <v>#REF!</v>
      </c>
      <c r="F53" s="1" t="e">
        <f>2!#REF!</f>
        <v>#REF!</v>
      </c>
      <c r="G53" s="1" t="e">
        <f>2!#REF!</f>
        <v>#REF!</v>
      </c>
      <c r="H53" s="1" t="e">
        <f>2!#REF!</f>
        <v>#REF!</v>
      </c>
      <c r="I53" s="1" t="e">
        <f>2!#REF!</f>
        <v>#REF!</v>
      </c>
      <c r="J53" s="1" t="e">
        <f>2!#REF!</f>
        <v>#REF!</v>
      </c>
      <c r="K53" s="1" t="e">
        <f>2!#REF!</f>
        <v>#REF!</v>
      </c>
      <c r="L53" s="1" t="e">
        <f>2!#REF!</f>
        <v>#REF!</v>
      </c>
      <c r="M53" s="1" t="e">
        <f>2!#REF!</f>
        <v>#REF!</v>
      </c>
      <c r="N53" s="1" t="e">
        <f>2!#REF!</f>
        <v>#REF!</v>
      </c>
    </row>
    <row r="54" spans="1:14" ht="12.75" customHeight="1">
      <c r="A54" s="1" t="e">
        <f>2!#REF!</f>
        <v>#REF!</v>
      </c>
      <c r="B54" s="1" t="s">
        <v>152</v>
      </c>
      <c r="C54" s="1" t="str">
        <f>2!$A$72</f>
        <v>Отношение средней заработной платы работников учреждений культуры к средней заработной плате по Республике Марий Эл, процентов</v>
      </c>
      <c r="D54" s="1" t="e">
        <f>2!#REF!</f>
        <v>#REF!</v>
      </c>
      <c r="E54" s="1" t="e">
        <f>2!#REF!</f>
        <v>#REF!</v>
      </c>
      <c r="F54" s="1" t="e">
        <f>2!#REF!</f>
        <v>#REF!</v>
      </c>
      <c r="G54" s="1" t="e">
        <f>2!#REF!</f>
        <v>#REF!</v>
      </c>
      <c r="H54" s="1" t="e">
        <f>2!#REF!</f>
        <v>#REF!</v>
      </c>
      <c r="I54" s="1" t="e">
        <f>2!#REF!</f>
        <v>#REF!</v>
      </c>
      <c r="J54" s="1" t="e">
        <f>2!#REF!</f>
        <v>#REF!</v>
      </c>
      <c r="K54" s="1" t="e">
        <f>2!#REF!</f>
        <v>#REF!</v>
      </c>
      <c r="L54" s="1" t="e">
        <f>2!#REF!</f>
        <v>#REF!</v>
      </c>
      <c r="M54" s="1" t="e">
        <f>2!#REF!</f>
        <v>#REF!</v>
      </c>
      <c r="N54" s="1" t="e">
        <f>2!#REF!</f>
        <v>#REF!</v>
      </c>
    </row>
    <row r="55" spans="1:14" ht="12.75" customHeight="1">
      <c r="A55" s="1" t="e">
        <f>2!#REF!</f>
        <v>#REF!</v>
      </c>
      <c r="B55" s="1" t="s">
        <v>152</v>
      </c>
      <c r="C55" s="1" t="str">
        <f>2!$A$72</f>
        <v>Отношение средней заработной платы работников учреждений культуры к средней заработной плате по Республике Марий Эл, процентов</v>
      </c>
      <c r="D55" s="1" t="e">
        <f>2!#REF!</f>
        <v>#REF!</v>
      </c>
      <c r="E55" s="1" t="e">
        <f>2!#REF!</f>
        <v>#REF!</v>
      </c>
      <c r="F55" s="1" t="e">
        <f>2!#REF!</f>
        <v>#REF!</v>
      </c>
      <c r="G55" s="1" t="e">
        <f>2!#REF!</f>
        <v>#REF!</v>
      </c>
      <c r="H55" s="1" t="e">
        <f>2!#REF!</f>
        <v>#REF!</v>
      </c>
      <c r="I55" s="1" t="e">
        <f>2!#REF!</f>
        <v>#REF!</v>
      </c>
      <c r="J55" s="1" t="e">
        <f>2!#REF!</f>
        <v>#REF!</v>
      </c>
      <c r="K55" s="1" t="e">
        <f>2!#REF!</f>
        <v>#REF!</v>
      </c>
      <c r="L55" s="1" t="e">
        <f>2!#REF!</f>
        <v>#REF!</v>
      </c>
      <c r="M55" s="1" t="e">
        <f>2!#REF!</f>
        <v>#REF!</v>
      </c>
      <c r="N55" s="1" t="e">
        <f>2!#REF!</f>
        <v>#REF!</v>
      </c>
    </row>
    <row r="56" spans="1:14" ht="12.75" customHeight="1">
      <c r="A56" s="1" t="str">
        <f>2!A86</f>
        <v>7.1.</v>
      </c>
      <c r="B56" s="1" t="s">
        <v>152</v>
      </c>
      <c r="C56"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D56" s="1" t="str">
        <f>2!B86</f>
        <v>Постановление Правительства Республики Марий Эл от 18.03. 2013 г. № 68 (в редакции пост. Правительства от 23.06.2015 г. № 343)</v>
      </c>
      <c r="E56" s="1" t="str">
        <f>2!C86</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здравоохранения в Республике Марий Эл»</v>
      </c>
      <c r="F56" s="1" t="str">
        <f>2!D86</f>
        <v>Министерство здравоохранения Республики Марий Эл, Министерство социального развития Республики Марий Эл, Министерство образования и науки Республики Марий Эл, Министерство спорта Республики Марий Эл</v>
      </c>
      <c r="G56" s="1" t="str">
        <f>2!E86</f>
        <v>Планируется достичь соотношения средней заработной платы врачей и работников медицинских организаций, имеющих высшее медицинское (фармацевтическое) или иное образование, предоставляющих медицинские услуги, к средней заработной плате по Республике Марий Эл:в 2013 г. - 139,4 %, в 2014 году - 137,2 %, в 2015 году - 137,0 %, в 2016 году - 159,6 %, в 2017 году - 200,0 %, в 2018 году - 200,0 %</v>
      </c>
      <c r="H56" s="1" t="str">
        <f>2!F86</f>
        <v>2013-2018 гг.</v>
      </c>
      <c r="I56" s="1" t="str">
        <f>2!G86</f>
        <v>2016 г.</v>
      </c>
      <c r="J56" s="1" t="str">
        <f>2!H86</f>
        <v>январь</v>
      </c>
      <c r="K56" s="1">
        <f>2!I86</f>
        <v>102.2</v>
      </c>
      <c r="L56" s="1">
        <f>2!J86</f>
        <v>6.9</v>
      </c>
      <c r="M56" s="1">
        <f>2!K86</f>
        <v>-95.3</v>
      </c>
      <c r="N56" s="1" t="str">
        <f>2!L86</f>
        <v>Плановое значение представлено на 2016 год</v>
      </c>
    </row>
    <row r="57" spans="1:14" ht="12.75" customHeight="1">
      <c r="A57" s="1" t="e">
        <f>2!#REF!</f>
        <v>#REF!</v>
      </c>
      <c r="B57" s="1" t="s">
        <v>152</v>
      </c>
      <c r="C57"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D57" s="1" t="e">
        <f>2!#REF!</f>
        <v>#REF!</v>
      </c>
      <c r="E57" s="1" t="e">
        <f>2!#REF!</f>
        <v>#REF!</v>
      </c>
      <c r="F57" s="1" t="e">
        <f>2!#REF!</f>
        <v>#REF!</v>
      </c>
      <c r="G57" s="1" t="e">
        <f>2!#REF!</f>
        <v>#REF!</v>
      </c>
      <c r="H57" s="1" t="e">
        <f>2!#REF!</f>
        <v>#REF!</v>
      </c>
      <c r="I57" s="1" t="e">
        <f>2!#REF!</f>
        <v>#REF!</v>
      </c>
      <c r="J57" s="1" t="e">
        <f>2!#REF!</f>
        <v>#REF!</v>
      </c>
      <c r="K57" s="1" t="e">
        <f>2!#REF!</f>
        <v>#REF!</v>
      </c>
      <c r="L57" s="1" t="e">
        <f>2!#REF!</f>
        <v>#REF!</v>
      </c>
      <c r="M57" s="1" t="e">
        <f>2!#REF!</f>
        <v>#REF!</v>
      </c>
      <c r="N57" s="1" t="e">
        <f>2!#REF!</f>
        <v>#REF!</v>
      </c>
    </row>
    <row r="58" spans="1:14" ht="12.75" customHeight="1">
      <c r="A58" s="1" t="e">
        <f>2!#REF!</f>
        <v>#REF!</v>
      </c>
      <c r="B58" s="1" t="s">
        <v>152</v>
      </c>
      <c r="C58"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D58" s="1" t="e">
        <f>2!#REF!</f>
        <v>#REF!</v>
      </c>
      <c r="E58" s="1" t="e">
        <f>2!#REF!</f>
        <v>#REF!</v>
      </c>
      <c r="F58" s="1" t="e">
        <f>2!#REF!</f>
        <v>#REF!</v>
      </c>
      <c r="G58" s="1" t="e">
        <f>2!#REF!</f>
        <v>#REF!</v>
      </c>
      <c r="H58" s="1" t="e">
        <f>2!#REF!</f>
        <v>#REF!</v>
      </c>
      <c r="I58" s="1" t="e">
        <f>2!#REF!</f>
        <v>#REF!</v>
      </c>
      <c r="J58" s="1" t="e">
        <f>2!#REF!</f>
        <v>#REF!</v>
      </c>
      <c r="K58" s="1" t="e">
        <f>2!#REF!</f>
        <v>#REF!</v>
      </c>
      <c r="L58" s="1" t="e">
        <f>2!#REF!</f>
        <v>#REF!</v>
      </c>
      <c r="M58" s="1" t="e">
        <f>2!#REF!</f>
        <v>#REF!</v>
      </c>
      <c r="N58" s="1" t="e">
        <f>2!#REF!</f>
        <v>#REF!</v>
      </c>
    </row>
    <row r="59" spans="1:14" ht="12.75" customHeight="1">
      <c r="A59" s="1" t="e">
        <f>2!#REF!</f>
        <v>#REF!</v>
      </c>
      <c r="B59" s="1" t="s">
        <v>152</v>
      </c>
      <c r="C59"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D59" s="1" t="e">
        <f>2!#REF!</f>
        <v>#REF!</v>
      </c>
      <c r="E59" s="1" t="e">
        <f>2!#REF!</f>
        <v>#REF!</v>
      </c>
      <c r="F59" s="1" t="e">
        <f>2!#REF!</f>
        <v>#REF!</v>
      </c>
      <c r="G59" s="1" t="e">
        <f>2!#REF!</f>
        <v>#REF!</v>
      </c>
      <c r="H59" s="1" t="e">
        <f>2!#REF!</f>
        <v>#REF!</v>
      </c>
      <c r="I59" s="1" t="e">
        <f>2!#REF!</f>
        <v>#REF!</v>
      </c>
      <c r="J59" s="1" t="e">
        <f>2!#REF!</f>
        <v>#REF!</v>
      </c>
      <c r="K59" s="1" t="e">
        <f>2!#REF!</f>
        <v>#REF!</v>
      </c>
      <c r="L59" s="1" t="e">
        <f>2!#REF!</f>
        <v>#REF!</v>
      </c>
      <c r="M59" s="1" t="e">
        <f>2!#REF!</f>
        <v>#REF!</v>
      </c>
      <c r="N59" s="1" t="e">
        <f>2!#REF!</f>
        <v>#REF!</v>
      </c>
    </row>
    <row r="60" spans="1:14" ht="12.75" customHeight="1">
      <c r="A60" s="1" t="e">
        <f>2!#REF!</f>
        <v>#REF!</v>
      </c>
      <c r="B60" s="1" t="s">
        <v>152</v>
      </c>
      <c r="C60"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D60" s="1" t="e">
        <f>2!#REF!</f>
        <v>#REF!</v>
      </c>
      <c r="E60" s="1" t="e">
        <f>2!#REF!</f>
        <v>#REF!</v>
      </c>
      <c r="F60" s="1" t="e">
        <f>2!#REF!</f>
        <v>#REF!</v>
      </c>
      <c r="G60" s="1" t="e">
        <f>2!#REF!</f>
        <v>#REF!</v>
      </c>
      <c r="H60" s="1" t="e">
        <f>2!#REF!</f>
        <v>#REF!</v>
      </c>
      <c r="I60" s="1" t="e">
        <f>2!#REF!</f>
        <v>#REF!</v>
      </c>
      <c r="J60" s="1" t="e">
        <f>2!#REF!</f>
        <v>#REF!</v>
      </c>
      <c r="K60" s="1" t="e">
        <f>2!#REF!</f>
        <v>#REF!</v>
      </c>
      <c r="L60" s="1" t="e">
        <f>2!#REF!</f>
        <v>#REF!</v>
      </c>
      <c r="M60" s="1" t="e">
        <f>2!#REF!</f>
        <v>#REF!</v>
      </c>
      <c r="N60" s="1" t="e">
        <f>2!#REF!</f>
        <v>#REF!</v>
      </c>
    </row>
    <row r="61" spans="1:14" ht="12.75" customHeight="1">
      <c r="A61" s="1" t="e">
        <f>2!#REF!</f>
        <v>#REF!</v>
      </c>
      <c r="B61" s="1" t="s">
        <v>152</v>
      </c>
      <c r="C61"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D61" s="1" t="e">
        <f>2!#REF!</f>
        <v>#REF!</v>
      </c>
      <c r="E61" s="1" t="e">
        <f>2!#REF!</f>
        <v>#REF!</v>
      </c>
      <c r="F61" s="1" t="e">
        <f>2!#REF!</f>
        <v>#REF!</v>
      </c>
      <c r="G61" s="1" t="e">
        <f>2!#REF!</f>
        <v>#REF!</v>
      </c>
      <c r="H61" s="1" t="e">
        <f>2!#REF!</f>
        <v>#REF!</v>
      </c>
      <c r="I61" s="1" t="e">
        <f>2!#REF!</f>
        <v>#REF!</v>
      </c>
      <c r="J61" s="1" t="e">
        <f>2!#REF!</f>
        <v>#REF!</v>
      </c>
      <c r="K61" s="1" t="e">
        <f>2!#REF!</f>
        <v>#REF!</v>
      </c>
      <c r="L61" s="1" t="e">
        <f>2!#REF!</f>
        <v>#REF!</v>
      </c>
      <c r="M61" s="1" t="e">
        <f>2!#REF!</f>
        <v>#REF!</v>
      </c>
      <c r="N61" s="1" t="e">
        <f>2!#REF!</f>
        <v>#REF!</v>
      </c>
    </row>
    <row r="62" spans="1:14" ht="12.75" customHeight="1">
      <c r="A62" s="1" t="e">
        <f>2!#REF!</f>
        <v>#REF!</v>
      </c>
      <c r="B62" s="1" t="s">
        <v>152</v>
      </c>
      <c r="C62"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D62" s="1" t="e">
        <f>2!#REF!</f>
        <v>#REF!</v>
      </c>
      <c r="E62" s="1" t="e">
        <f>2!#REF!</f>
        <v>#REF!</v>
      </c>
      <c r="F62" s="1" t="e">
        <f>2!#REF!</f>
        <v>#REF!</v>
      </c>
      <c r="G62" s="1" t="e">
        <f>2!#REF!</f>
        <v>#REF!</v>
      </c>
      <c r="H62" s="1" t="e">
        <f>2!#REF!</f>
        <v>#REF!</v>
      </c>
      <c r="I62" s="1" t="e">
        <f>2!#REF!</f>
        <v>#REF!</v>
      </c>
      <c r="J62" s="1" t="e">
        <f>2!#REF!</f>
        <v>#REF!</v>
      </c>
      <c r="K62" s="1" t="e">
        <f>2!#REF!</f>
        <v>#REF!</v>
      </c>
      <c r="L62" s="1" t="e">
        <f>2!#REF!</f>
        <v>#REF!</v>
      </c>
      <c r="M62" s="1" t="e">
        <f>2!#REF!</f>
        <v>#REF!</v>
      </c>
      <c r="N62" s="1" t="e">
        <f>2!#REF!</f>
        <v>#REF!</v>
      </c>
    </row>
    <row r="63" spans="1:14" ht="12.75" customHeight="1">
      <c r="A63" s="1" t="e">
        <f>2!#REF!</f>
        <v>#REF!</v>
      </c>
      <c r="B63" s="1" t="s">
        <v>152</v>
      </c>
      <c r="C63"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D63" s="1" t="e">
        <f>2!#REF!</f>
        <v>#REF!</v>
      </c>
      <c r="E63" s="1" t="e">
        <f>2!#REF!</f>
        <v>#REF!</v>
      </c>
      <c r="F63" s="1" t="e">
        <f>2!#REF!</f>
        <v>#REF!</v>
      </c>
      <c r="G63" s="1" t="e">
        <f>2!#REF!</f>
        <v>#REF!</v>
      </c>
      <c r="H63" s="1" t="e">
        <f>2!#REF!</f>
        <v>#REF!</v>
      </c>
      <c r="I63" s="1" t="e">
        <f>2!#REF!</f>
        <v>#REF!</v>
      </c>
      <c r="J63" s="1" t="e">
        <f>2!#REF!</f>
        <v>#REF!</v>
      </c>
      <c r="K63" s="1" t="e">
        <f>2!#REF!</f>
        <v>#REF!</v>
      </c>
      <c r="L63" s="1" t="e">
        <f>2!#REF!</f>
        <v>#REF!</v>
      </c>
      <c r="M63" s="1" t="e">
        <f>2!#REF!</f>
        <v>#REF!</v>
      </c>
      <c r="N63" s="1" t="e">
        <f>2!#REF!</f>
        <v>#REF!</v>
      </c>
    </row>
    <row r="64" spans="1:14" ht="12.75" customHeight="1">
      <c r="A64" s="1" t="e">
        <f>2!#REF!</f>
        <v>#REF!</v>
      </c>
      <c r="B64" s="1" t="s">
        <v>152</v>
      </c>
      <c r="C64"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D64" s="1" t="e">
        <f>2!#REF!</f>
        <v>#REF!</v>
      </c>
      <c r="E64" s="1" t="e">
        <f>2!#REF!</f>
        <v>#REF!</v>
      </c>
      <c r="F64" s="1" t="e">
        <f>2!#REF!</f>
        <v>#REF!</v>
      </c>
      <c r="G64" s="1" t="e">
        <f>2!#REF!</f>
        <v>#REF!</v>
      </c>
      <c r="H64" s="1" t="e">
        <f>2!#REF!</f>
        <v>#REF!</v>
      </c>
      <c r="I64" s="1" t="e">
        <f>2!#REF!</f>
        <v>#REF!</v>
      </c>
      <c r="J64" s="1" t="e">
        <f>2!#REF!</f>
        <v>#REF!</v>
      </c>
      <c r="K64" s="1" t="e">
        <f>2!#REF!</f>
        <v>#REF!</v>
      </c>
      <c r="L64" s="1" t="e">
        <f>2!#REF!</f>
        <v>#REF!</v>
      </c>
      <c r="M64" s="1" t="e">
        <f>2!#REF!</f>
        <v>#REF!</v>
      </c>
      <c r="N64" s="1" t="e">
        <f>2!#REF!</f>
        <v>#REF!</v>
      </c>
    </row>
    <row r="65" spans="1:14" ht="12.75" customHeight="1">
      <c r="A65" s="1" t="str">
        <f>2!A99</f>
        <v>8.1.</v>
      </c>
      <c r="B65" s="1" t="s">
        <v>152</v>
      </c>
      <c r="C65" s="1" t="str">
        <f>2!$A$98</f>
        <v>Удельный вес численности высококвалифицированных работников в общей численности квалифицированных работников, процентов</v>
      </c>
      <c r="D65" s="1" t="str">
        <f>2!B99</f>
        <v>Постановление Правительства Республики Марий Эл от 30.11.2012 г. № 452</v>
      </c>
      <c r="E65" s="1" t="str">
        <f>2!C99</f>
        <v>Повышение привлекательности программ профессионального образования, востребованных на региональном рынке труда, в том числе обучающихся, молодежи и других категорий населения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v>
      </c>
      <c r="F65" s="1" t="str">
        <f>2!D99</f>
        <v>Минобрнауки Республики Марий Эл</v>
      </c>
      <c r="G65" s="1" t="str">
        <f>2!E99</f>
        <v>Доля выпускников общеобразовательных организаций, поступивших на обучение по программам среднего профессионального образованияи 2013 - 31,2%, 2014 - 32%, 2015-33,2%, 2016-33,6%, 2017-33,8%, 2018-33,9%, 2019-34,2%, 2020-34,4%</v>
      </c>
      <c r="H65" s="1" t="str">
        <f>2!F99</f>
        <v>2013-2020 гг.</v>
      </c>
      <c r="I65" s="1" t="str">
        <f>2!G99</f>
        <v>2016 г.</v>
      </c>
      <c r="J65" s="1" t="str">
        <f>2!H99</f>
        <v>январь</v>
      </c>
      <c r="K65" s="1">
        <f>2!I99</f>
        <v>0</v>
      </c>
      <c r="L65" s="1">
        <f>2!J99</f>
        <v>0</v>
      </c>
      <c r="M65" s="1">
        <f>2!K99</f>
        <v>0</v>
      </c>
      <c r="N65" s="1" t="str">
        <f>2!L99</f>
        <v>29 января 2016 г.организована работа семинара-практикума «Профориентационная работа с обучающимися с ОВЗ, как фактор подготовки к самостоятельной жизни» в рамках Всероссийской научно-практической конференции «Комплексное сопровождение детей с ограниченными возможностями здоровья: проблемы реализации и перспективы развития». Финансирование мероприятия не требовалось.</v>
      </c>
    </row>
    <row r="66" spans="1:14" ht="12.75" customHeight="1">
      <c r="A66" s="1" t="e">
        <f>2!#REF!</f>
        <v>#REF!</v>
      </c>
      <c r="B66" s="1" t="s">
        <v>152</v>
      </c>
      <c r="C66" s="1" t="str">
        <f>2!$A$98</f>
        <v>Удельный вес численности высококвалифицированных работников в общей численности квалифицированных работников, процентов</v>
      </c>
      <c r="D66" s="1" t="e">
        <f>2!#REF!</f>
        <v>#REF!</v>
      </c>
      <c r="E66" s="1" t="e">
        <f>2!#REF!</f>
        <v>#REF!</v>
      </c>
      <c r="F66" s="1" t="e">
        <f>2!#REF!</f>
        <v>#REF!</v>
      </c>
      <c r="G66" s="1" t="e">
        <f>2!#REF!</f>
        <v>#REF!</v>
      </c>
      <c r="H66" s="1" t="e">
        <f>2!#REF!</f>
        <v>#REF!</v>
      </c>
      <c r="I66" s="1" t="e">
        <f>2!#REF!</f>
        <v>#REF!</v>
      </c>
      <c r="J66" s="1" t="e">
        <f>2!#REF!</f>
        <v>#REF!</v>
      </c>
      <c r="K66" s="1" t="e">
        <f>2!#REF!</f>
        <v>#REF!</v>
      </c>
      <c r="L66" s="1" t="e">
        <f>2!#REF!</f>
        <v>#REF!</v>
      </c>
      <c r="M66" s="1" t="e">
        <f>2!#REF!</f>
        <v>#REF!</v>
      </c>
      <c r="N66" s="1" t="e">
        <f>2!#REF!</f>
        <v>#REF!</v>
      </c>
    </row>
    <row r="67" spans="1:14" ht="12.75" customHeight="1">
      <c r="A67" s="1" t="e">
        <f>2!#REF!</f>
        <v>#REF!</v>
      </c>
      <c r="B67" s="1" t="s">
        <v>152</v>
      </c>
      <c r="C67" s="1" t="str">
        <f>2!$A$98</f>
        <v>Удельный вес численности высококвалифицированных работников в общей численности квалифицированных работников, процентов</v>
      </c>
      <c r="D67" s="1" t="e">
        <f>2!#REF!</f>
        <v>#REF!</v>
      </c>
      <c r="E67" s="1" t="e">
        <f>2!#REF!</f>
        <v>#REF!</v>
      </c>
      <c r="F67" s="1" t="e">
        <f>2!#REF!</f>
        <v>#REF!</v>
      </c>
      <c r="G67" s="1" t="e">
        <f>2!#REF!</f>
        <v>#REF!</v>
      </c>
      <c r="H67" s="1" t="e">
        <f>2!#REF!</f>
        <v>#REF!</v>
      </c>
      <c r="I67" s="1" t="e">
        <f>2!#REF!</f>
        <v>#REF!</v>
      </c>
      <c r="J67" s="1" t="e">
        <f>2!#REF!</f>
        <v>#REF!</v>
      </c>
      <c r="K67" s="1" t="e">
        <f>2!#REF!</f>
        <v>#REF!</v>
      </c>
      <c r="L67" s="1" t="e">
        <f>2!#REF!</f>
        <v>#REF!</v>
      </c>
      <c r="M67" s="1" t="e">
        <f>2!#REF!</f>
        <v>#REF!</v>
      </c>
      <c r="N67" s="1" t="e">
        <f>2!#REF!</f>
        <v>#REF!</v>
      </c>
    </row>
    <row r="68" spans="1:14" ht="12.75" customHeight="1">
      <c r="A68" s="1" t="e">
        <f>2!#REF!</f>
        <v>#REF!</v>
      </c>
      <c r="B68" s="1" t="s">
        <v>152</v>
      </c>
      <c r="C68" s="1" t="str">
        <f>2!$A$98</f>
        <v>Удельный вес численности высококвалифицированных работников в общей численности квалифицированных работников, процентов</v>
      </c>
      <c r="D68" s="1" t="e">
        <f>2!#REF!</f>
        <v>#REF!</v>
      </c>
      <c r="E68" s="1" t="e">
        <f>2!#REF!</f>
        <v>#REF!</v>
      </c>
      <c r="F68" s="1" t="e">
        <f>2!#REF!</f>
        <v>#REF!</v>
      </c>
      <c r="G68" s="1" t="e">
        <f>2!#REF!</f>
        <v>#REF!</v>
      </c>
      <c r="H68" s="1" t="e">
        <f>2!#REF!</f>
        <v>#REF!</v>
      </c>
      <c r="I68" s="1" t="e">
        <f>2!#REF!</f>
        <v>#REF!</v>
      </c>
      <c r="J68" s="1" t="e">
        <f>2!#REF!</f>
        <v>#REF!</v>
      </c>
      <c r="K68" s="1" t="e">
        <f>2!#REF!</f>
        <v>#REF!</v>
      </c>
      <c r="L68" s="1" t="e">
        <f>2!#REF!</f>
        <v>#REF!</v>
      </c>
      <c r="M68" s="1" t="e">
        <f>2!#REF!</f>
        <v>#REF!</v>
      </c>
      <c r="N68" s="1" t="e">
        <f>2!#REF!</f>
        <v>#REF!</v>
      </c>
    </row>
    <row r="69" spans="1:14" ht="12.75" customHeight="1">
      <c r="A69" s="1" t="e">
        <f>2!#REF!</f>
        <v>#REF!</v>
      </c>
      <c r="B69" s="1" t="s">
        <v>152</v>
      </c>
      <c r="C69" s="1" t="str">
        <f>2!$A$98</f>
        <v>Удельный вес численности высококвалифицированных работников в общей численности квалифицированных работников, процентов</v>
      </c>
      <c r="D69" s="1" t="e">
        <f>2!#REF!</f>
        <v>#REF!</v>
      </c>
      <c r="E69" s="1" t="e">
        <f>2!#REF!</f>
        <v>#REF!</v>
      </c>
      <c r="F69" s="1" t="e">
        <f>2!#REF!</f>
        <v>#REF!</v>
      </c>
      <c r="G69" s="1" t="e">
        <f>2!#REF!</f>
        <v>#REF!</v>
      </c>
      <c r="H69" s="1" t="e">
        <f>2!#REF!</f>
        <v>#REF!</v>
      </c>
      <c r="I69" s="1" t="e">
        <f>2!#REF!</f>
        <v>#REF!</v>
      </c>
      <c r="J69" s="1" t="e">
        <f>2!#REF!</f>
        <v>#REF!</v>
      </c>
      <c r="K69" s="1" t="e">
        <f>2!#REF!</f>
        <v>#REF!</v>
      </c>
      <c r="L69" s="1" t="e">
        <f>2!#REF!</f>
        <v>#REF!</v>
      </c>
      <c r="M69" s="1" t="e">
        <f>2!#REF!</f>
        <v>#REF!</v>
      </c>
      <c r="N69" s="1" t="e">
        <f>2!#REF!</f>
        <v>#REF!</v>
      </c>
    </row>
    <row r="70" spans="1:14" ht="12.75" customHeight="1">
      <c r="A70" s="1" t="e">
        <f>2!#REF!</f>
        <v>#REF!</v>
      </c>
      <c r="B70" s="1" t="s">
        <v>152</v>
      </c>
      <c r="C70" s="1" t="str">
        <f>2!$A$98</f>
        <v>Удельный вес численности высококвалифицированных работников в общей численности квалифицированных работников, процентов</v>
      </c>
      <c r="D70" s="1" t="e">
        <f>2!#REF!</f>
        <v>#REF!</v>
      </c>
      <c r="E70" s="1" t="e">
        <f>2!#REF!</f>
        <v>#REF!</v>
      </c>
      <c r="F70" s="1" t="e">
        <f>2!#REF!</f>
        <v>#REF!</v>
      </c>
      <c r="G70" s="1" t="e">
        <f>2!#REF!</f>
        <v>#REF!</v>
      </c>
      <c r="H70" s="1" t="e">
        <f>2!#REF!</f>
        <v>#REF!</v>
      </c>
      <c r="I70" s="1" t="e">
        <f>2!#REF!</f>
        <v>#REF!</v>
      </c>
      <c r="J70" s="1" t="e">
        <f>2!#REF!</f>
        <v>#REF!</v>
      </c>
      <c r="K70" s="1" t="e">
        <f>2!#REF!</f>
        <v>#REF!</v>
      </c>
      <c r="L70" s="1" t="e">
        <f>2!#REF!</f>
        <v>#REF!</v>
      </c>
      <c r="M70" s="1" t="e">
        <f>2!#REF!</f>
        <v>#REF!</v>
      </c>
      <c r="N70" s="1" t="e">
        <f>2!#REF!</f>
        <v>#REF!</v>
      </c>
    </row>
    <row r="71" spans="1:14" ht="12.75" customHeight="1">
      <c r="A71" s="1" t="e">
        <f>2!#REF!</f>
        <v>#REF!</v>
      </c>
      <c r="B71" s="1" t="s">
        <v>152</v>
      </c>
      <c r="C71" s="1" t="str">
        <f>2!$A$98</f>
        <v>Удельный вес численности высококвалифицированных работников в общей численности квалифицированных работников, процентов</v>
      </c>
      <c r="D71" s="1" t="e">
        <f>2!#REF!</f>
        <v>#REF!</v>
      </c>
      <c r="E71" s="1" t="e">
        <f>2!#REF!</f>
        <v>#REF!</v>
      </c>
      <c r="F71" s="1" t="e">
        <f>2!#REF!</f>
        <v>#REF!</v>
      </c>
      <c r="G71" s="1" t="e">
        <f>2!#REF!</f>
        <v>#REF!</v>
      </c>
      <c r="H71" s="1" t="e">
        <f>2!#REF!</f>
        <v>#REF!</v>
      </c>
      <c r="I71" s="1" t="e">
        <f>2!#REF!</f>
        <v>#REF!</v>
      </c>
      <c r="J71" s="1" t="e">
        <f>2!#REF!</f>
        <v>#REF!</v>
      </c>
      <c r="K71" s="1" t="e">
        <f>2!#REF!</f>
        <v>#REF!</v>
      </c>
      <c r="L71" s="1" t="e">
        <f>2!#REF!</f>
        <v>#REF!</v>
      </c>
      <c r="M71" s="1" t="e">
        <f>2!#REF!</f>
        <v>#REF!</v>
      </c>
      <c r="N71" s="1" t="e">
        <f>2!#REF!</f>
        <v>#REF!</v>
      </c>
    </row>
    <row r="72" spans="1:14" ht="12.75" customHeight="1">
      <c r="A72" s="1" t="e">
        <f>2!#REF!</f>
        <v>#REF!</v>
      </c>
      <c r="B72" s="1" t="s">
        <v>152</v>
      </c>
      <c r="C72" s="1" t="str">
        <f>2!$A$98</f>
        <v>Удельный вес численности высококвалифицированных работников в общей численности квалифицированных работников, процентов</v>
      </c>
      <c r="D72" s="1" t="e">
        <f>2!#REF!</f>
        <v>#REF!</v>
      </c>
      <c r="E72" s="1" t="e">
        <f>2!#REF!</f>
        <v>#REF!</v>
      </c>
      <c r="F72" s="1" t="e">
        <f>2!#REF!</f>
        <v>#REF!</v>
      </c>
      <c r="G72" s="1" t="e">
        <f>2!#REF!</f>
        <v>#REF!</v>
      </c>
      <c r="H72" s="1" t="e">
        <f>2!#REF!</f>
        <v>#REF!</v>
      </c>
      <c r="I72" s="1" t="e">
        <f>2!#REF!</f>
        <v>#REF!</v>
      </c>
      <c r="J72" s="1" t="e">
        <f>2!#REF!</f>
        <v>#REF!</v>
      </c>
      <c r="K72" s="1" t="e">
        <f>2!#REF!</f>
        <v>#REF!</v>
      </c>
      <c r="L72" s="1" t="e">
        <f>2!#REF!</f>
        <v>#REF!</v>
      </c>
      <c r="M72" s="1" t="e">
        <f>2!#REF!</f>
        <v>#REF!</v>
      </c>
      <c r="N72" s="1" t="e">
        <f>2!#REF!</f>
        <v>#REF!</v>
      </c>
    </row>
    <row r="73" spans="1:14" ht="12.75" customHeight="1">
      <c r="A73" s="1" t="e">
        <f>2!#REF!</f>
        <v>#REF!</v>
      </c>
      <c r="B73" s="1" t="s">
        <v>152</v>
      </c>
      <c r="C73" s="1" t="str">
        <f>2!$A$98</f>
        <v>Удельный вес численности высококвалифицированных работников в общей численности квалифицированных работников, процентов</v>
      </c>
      <c r="D73" s="1" t="e">
        <f>2!#REF!</f>
        <v>#REF!</v>
      </c>
      <c r="E73" s="1" t="e">
        <f>2!#REF!</f>
        <v>#REF!</v>
      </c>
      <c r="F73" s="1" t="e">
        <f>2!#REF!</f>
        <v>#REF!</v>
      </c>
      <c r="G73" s="1" t="e">
        <f>2!#REF!</f>
        <v>#REF!</v>
      </c>
      <c r="H73" s="1" t="e">
        <f>2!#REF!</f>
        <v>#REF!</v>
      </c>
      <c r="I73" s="1" t="e">
        <f>2!#REF!</f>
        <v>#REF!</v>
      </c>
      <c r="J73" s="1" t="e">
        <f>2!#REF!</f>
        <v>#REF!</v>
      </c>
      <c r="K73" s="1" t="e">
        <f>2!#REF!</f>
        <v>#REF!</v>
      </c>
      <c r="L73" s="1" t="e">
        <f>2!#REF!</f>
        <v>#REF!</v>
      </c>
      <c r="M73" s="1" t="e">
        <f>2!#REF!</f>
        <v>#REF!</v>
      </c>
      <c r="N73" s="1" t="e">
        <f>2!#REF!</f>
        <v>#REF!</v>
      </c>
    </row>
    <row r="74" spans="1:14" ht="12.75" customHeight="1">
      <c r="A74" s="1" t="str">
        <f>2!A111</f>
        <v>9.1.</v>
      </c>
      <c r="B74" s="1" t="s">
        <v>152</v>
      </c>
      <c r="C74" s="1" t="str">
        <f>2!$A$98</f>
        <v>Удельный вес численности высококвалифицированных работников в общей численности квалифицированных работников, процентов</v>
      </c>
      <c r="D74" s="1" t="str">
        <f>2!B111</f>
        <v>Постановление Правительства Республики Марий Эл от 03.10. 2012 г. № 382 (в редакции пост.Правительства Республики Марий Эл от 31.12.2015 № 760)</v>
      </c>
      <c r="E74" s="1" t="str">
        <f>2!C111</f>
        <v>Предоставление государственной услуги по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рамках подпрограммы «Содействие занятости населения Республики Марий Эл» государственной программы Республики Марий Эл «Содействие занятости населения на 2013 - 2020 годы»</v>
      </c>
      <c r="F74" s="1" t="str">
        <f>2!D111</f>
        <v>Департамент труда и занятости населения Республики Марий Эл</v>
      </c>
      <c r="G74" s="1" t="str">
        <f>2!E111</f>
        <v>Ожидаемые количественные эффекты от мероприятия в 2013-2020 годах: всего - 96131 человек, в т.ч.: 2013 г. - 11804 человек, 2014 г. -12135 человек, 2015 г. -  12287 человек, 2016 г. -11981 человек, 2017 г. - 11981 человек, 2018 г. - 11981 человек, 2019 г. -11981 человек, 2020 г. – 11981 человек.</v>
      </c>
      <c r="H74" s="1" t="str">
        <f>2!F111</f>
        <v>2013-2020 гг.</v>
      </c>
      <c r="I74" s="1" t="str">
        <f>2!G111</f>
        <v>2016 г.</v>
      </c>
      <c r="J74" s="1" t="str">
        <f>2!H111</f>
        <v>январь</v>
      </c>
      <c r="K74" s="1">
        <f>2!I111</f>
        <v>0</v>
      </c>
      <c r="L74" s="1">
        <f>2!J111</f>
        <v>0</v>
      </c>
      <c r="M74" s="1">
        <f>2!K111</f>
        <v>0</v>
      </c>
      <c r="N74" s="1" t="str">
        <f>2!L111</f>
        <v>В январе 2016 года государственная услуга предоставлена 625 гражданам по индивидуальной форме в соответствии с процедурами Административного регламента; 1026 граждан получили профориентационную услугу  по групповой форме.    </v>
      </c>
    </row>
    <row r="75" spans="1:14" ht="12.75" customHeight="1">
      <c r="A75" s="1" t="e">
        <f>2!#REF!</f>
        <v>#REF!</v>
      </c>
      <c r="B75" s="1" t="s">
        <v>152</v>
      </c>
      <c r="C75" s="1" t="str">
        <f>2!$A$98</f>
        <v>Удельный вес численности высококвалифицированных работников в общей численности квалифицированных работников, процентов</v>
      </c>
      <c r="D75" s="1" t="e">
        <f>2!#REF!</f>
        <v>#REF!</v>
      </c>
      <c r="E75" s="1" t="e">
        <f>2!#REF!</f>
        <v>#REF!</v>
      </c>
      <c r="F75" s="1" t="e">
        <f>2!#REF!</f>
        <v>#REF!</v>
      </c>
      <c r="G75" s="1" t="e">
        <f>2!#REF!</f>
        <v>#REF!</v>
      </c>
      <c r="H75" s="1" t="e">
        <f>2!#REF!</f>
        <v>#REF!</v>
      </c>
      <c r="I75" s="1" t="e">
        <f>2!#REF!</f>
        <v>#REF!</v>
      </c>
      <c r="J75" s="1" t="e">
        <f>2!#REF!</f>
        <v>#REF!</v>
      </c>
      <c r="K75" s="1" t="e">
        <f>2!#REF!</f>
        <v>#REF!</v>
      </c>
      <c r="L75" s="1" t="e">
        <f>2!#REF!</f>
        <v>#REF!</v>
      </c>
      <c r="M75" s="1" t="e">
        <f>2!#REF!</f>
        <v>#REF!</v>
      </c>
      <c r="N75" s="1" t="e">
        <f>2!#REF!</f>
        <v>#REF!</v>
      </c>
    </row>
    <row r="76" spans="1:14" ht="12.75" customHeight="1">
      <c r="A76" s="1" t="e">
        <f>2!#REF!</f>
        <v>#REF!</v>
      </c>
      <c r="B76" s="1" t="s">
        <v>152</v>
      </c>
      <c r="C76" s="1" t="str">
        <f>2!$A$98</f>
        <v>Удельный вес численности высококвалифицированных работников в общей численности квалифицированных работников, процентов</v>
      </c>
      <c r="D76" s="1" t="e">
        <f>2!#REF!</f>
        <v>#REF!</v>
      </c>
      <c r="E76" s="1" t="e">
        <f>2!#REF!</f>
        <v>#REF!</v>
      </c>
      <c r="F76" s="1" t="e">
        <f>2!#REF!</f>
        <v>#REF!</v>
      </c>
      <c r="G76" s="1" t="e">
        <f>2!#REF!</f>
        <v>#REF!</v>
      </c>
      <c r="H76" s="1" t="e">
        <f>2!#REF!</f>
        <v>#REF!</v>
      </c>
      <c r="I76" s="1" t="e">
        <f>2!#REF!</f>
        <v>#REF!</v>
      </c>
      <c r="J76" s="1" t="e">
        <f>2!#REF!</f>
        <v>#REF!</v>
      </c>
      <c r="K76" s="1" t="e">
        <f>2!#REF!</f>
        <v>#REF!</v>
      </c>
      <c r="L76" s="1" t="e">
        <f>2!#REF!</f>
        <v>#REF!</v>
      </c>
      <c r="M76" s="1" t="e">
        <f>2!#REF!</f>
        <v>#REF!</v>
      </c>
      <c r="N76" s="1" t="e">
        <f>2!#REF!</f>
        <v>#REF!</v>
      </c>
    </row>
    <row r="77" spans="1:14" ht="12.75" customHeight="1">
      <c r="A77" s="1" t="e">
        <f>2!#REF!</f>
        <v>#REF!</v>
      </c>
      <c r="B77" s="1" t="s">
        <v>152</v>
      </c>
      <c r="C77" s="1" t="str">
        <f>2!$A$98</f>
        <v>Удельный вес численности высококвалифицированных работников в общей численности квалифицированных работников, процентов</v>
      </c>
      <c r="D77" s="1" t="e">
        <f>2!#REF!</f>
        <v>#REF!</v>
      </c>
      <c r="E77" s="1" t="e">
        <f>2!#REF!</f>
        <v>#REF!</v>
      </c>
      <c r="F77" s="1" t="e">
        <f>2!#REF!</f>
        <v>#REF!</v>
      </c>
      <c r="G77" s="1" t="e">
        <f>2!#REF!</f>
        <v>#REF!</v>
      </c>
      <c r="H77" s="1" t="e">
        <f>2!#REF!</f>
        <v>#REF!</v>
      </c>
      <c r="I77" s="1" t="e">
        <f>2!#REF!</f>
        <v>#REF!</v>
      </c>
      <c r="J77" s="1" t="e">
        <f>2!#REF!</f>
        <v>#REF!</v>
      </c>
      <c r="K77" s="1" t="e">
        <f>2!#REF!</f>
        <v>#REF!</v>
      </c>
      <c r="L77" s="1" t="e">
        <f>2!#REF!</f>
        <v>#REF!</v>
      </c>
      <c r="M77" s="1" t="e">
        <f>2!#REF!</f>
        <v>#REF!</v>
      </c>
      <c r="N77" s="1" t="e">
        <f>2!#REF!</f>
        <v>#REF!</v>
      </c>
    </row>
    <row r="78" spans="1:14" ht="12.75" customHeight="1">
      <c r="A78" s="1" t="e">
        <f>2!#REF!</f>
        <v>#REF!</v>
      </c>
      <c r="B78" s="1" t="s">
        <v>152</v>
      </c>
      <c r="C78" s="1" t="str">
        <f>2!$A$98</f>
        <v>Удельный вес численности высококвалифицированных работников в общей численности квалифицированных работников, процентов</v>
      </c>
      <c r="D78" s="1" t="e">
        <f>2!#REF!</f>
        <v>#REF!</v>
      </c>
      <c r="E78" s="1" t="e">
        <f>2!#REF!</f>
        <v>#REF!</v>
      </c>
      <c r="F78" s="1" t="e">
        <f>2!#REF!</f>
        <v>#REF!</v>
      </c>
      <c r="G78" s="1" t="e">
        <f>2!#REF!</f>
        <v>#REF!</v>
      </c>
      <c r="H78" s="1" t="e">
        <f>2!#REF!</f>
        <v>#REF!</v>
      </c>
      <c r="I78" s="1" t="e">
        <f>2!#REF!</f>
        <v>#REF!</v>
      </c>
      <c r="J78" s="1" t="e">
        <f>2!#REF!</f>
        <v>#REF!</v>
      </c>
      <c r="K78" s="1" t="e">
        <f>2!#REF!</f>
        <v>#REF!</v>
      </c>
      <c r="L78" s="1" t="e">
        <f>2!#REF!</f>
        <v>#REF!</v>
      </c>
      <c r="M78" s="1" t="e">
        <f>2!#REF!</f>
        <v>#REF!</v>
      </c>
      <c r="N78" s="1" t="e">
        <f>2!#REF!</f>
        <v>#REF!</v>
      </c>
    </row>
    <row r="79" spans="1:14" ht="12.75" customHeight="1">
      <c r="A79" s="1" t="e">
        <f>2!#REF!</f>
        <v>#REF!</v>
      </c>
      <c r="B79" s="1" t="s">
        <v>152</v>
      </c>
      <c r="C79" s="1" t="str">
        <f>2!$A$98</f>
        <v>Удельный вес численности высококвалифицированных работников в общей численности квалифицированных работников, процентов</v>
      </c>
      <c r="D79" s="1" t="e">
        <f>2!#REF!</f>
        <v>#REF!</v>
      </c>
      <c r="E79" s="1" t="e">
        <f>2!#REF!</f>
        <v>#REF!</v>
      </c>
      <c r="F79" s="1" t="e">
        <f>2!#REF!</f>
        <v>#REF!</v>
      </c>
      <c r="G79" s="1" t="e">
        <f>2!#REF!</f>
        <v>#REF!</v>
      </c>
      <c r="H79" s="1" t="e">
        <f>2!#REF!</f>
        <v>#REF!</v>
      </c>
      <c r="I79" s="1" t="e">
        <f>2!#REF!</f>
        <v>#REF!</v>
      </c>
      <c r="J79" s="1" t="e">
        <f>2!#REF!</f>
        <v>#REF!</v>
      </c>
      <c r="K79" s="1" t="e">
        <f>2!#REF!</f>
        <v>#REF!</v>
      </c>
      <c r="L79" s="1" t="e">
        <f>2!#REF!</f>
        <v>#REF!</v>
      </c>
      <c r="M79" s="1" t="e">
        <f>2!#REF!</f>
        <v>#REF!</v>
      </c>
      <c r="N79" s="1" t="e">
        <f>2!#REF!</f>
        <v>#REF!</v>
      </c>
    </row>
    <row r="80" spans="1:14" ht="12.75" customHeight="1">
      <c r="A80" s="1" t="e">
        <f>2!#REF!</f>
        <v>#REF!</v>
      </c>
      <c r="B80" s="1" t="s">
        <v>152</v>
      </c>
      <c r="C80" s="1" t="str">
        <f>2!$A$98</f>
        <v>Удельный вес численности высококвалифицированных работников в общей численности квалифицированных работников, процентов</v>
      </c>
      <c r="D80" s="1" t="e">
        <f>2!#REF!</f>
        <v>#REF!</v>
      </c>
      <c r="E80" s="1" t="e">
        <f>2!#REF!</f>
        <v>#REF!</v>
      </c>
      <c r="F80" s="1" t="e">
        <f>2!#REF!</f>
        <v>#REF!</v>
      </c>
      <c r="G80" s="1" t="e">
        <f>2!#REF!</f>
        <v>#REF!</v>
      </c>
      <c r="H80" s="1" t="e">
        <f>2!#REF!</f>
        <v>#REF!</v>
      </c>
      <c r="I80" s="1" t="e">
        <f>2!#REF!</f>
        <v>#REF!</v>
      </c>
      <c r="J80" s="1" t="e">
        <f>2!#REF!</f>
        <v>#REF!</v>
      </c>
      <c r="K80" s="1" t="e">
        <f>2!#REF!</f>
        <v>#REF!</v>
      </c>
      <c r="L80" s="1" t="e">
        <f>2!#REF!</f>
        <v>#REF!</v>
      </c>
      <c r="M80" s="1" t="e">
        <f>2!#REF!</f>
        <v>#REF!</v>
      </c>
      <c r="N80" s="1" t="e">
        <f>2!#REF!</f>
        <v>#REF!</v>
      </c>
    </row>
    <row r="81" spans="1:14" ht="12.75" customHeight="1">
      <c r="A81" s="1" t="e">
        <f>2!#REF!</f>
        <v>#REF!</v>
      </c>
      <c r="B81" s="1" t="s">
        <v>152</v>
      </c>
      <c r="C81" s="1" t="str">
        <f>2!$A$98</f>
        <v>Удельный вес численности высококвалифицированных работников в общей численности квалифицированных работников, процентов</v>
      </c>
      <c r="D81" s="1" t="e">
        <f>2!#REF!</f>
        <v>#REF!</v>
      </c>
      <c r="E81" s="1" t="e">
        <f>2!#REF!</f>
        <v>#REF!</v>
      </c>
      <c r="F81" s="1" t="e">
        <f>2!#REF!</f>
        <v>#REF!</v>
      </c>
      <c r="G81" s="1" t="e">
        <f>2!#REF!</f>
        <v>#REF!</v>
      </c>
      <c r="H81" s="1" t="e">
        <f>2!#REF!</f>
        <v>#REF!</v>
      </c>
      <c r="I81" s="1" t="e">
        <f>2!#REF!</f>
        <v>#REF!</v>
      </c>
      <c r="J81" s="1" t="e">
        <f>2!#REF!</f>
        <v>#REF!</v>
      </c>
      <c r="K81" s="1" t="e">
        <f>2!#REF!</f>
        <v>#REF!</v>
      </c>
      <c r="L81" s="1" t="e">
        <f>2!#REF!</f>
        <v>#REF!</v>
      </c>
      <c r="M81" s="1" t="e">
        <f>2!#REF!</f>
        <v>#REF!</v>
      </c>
      <c r="N81" s="1" t="e">
        <f>2!#REF!</f>
        <v>#REF!</v>
      </c>
    </row>
    <row r="82" spans="1:14" ht="12.75" customHeight="1">
      <c r="A82" s="1" t="e">
        <f>2!#REF!</f>
        <v>#REF!</v>
      </c>
      <c r="B82" s="1" t="s">
        <v>152</v>
      </c>
      <c r="C82" s="1" t="str">
        <f>2!$A$98</f>
        <v>Удельный вес численности высококвалифицированных работников в общей численности квалифицированных работников, процентов</v>
      </c>
      <c r="D82" s="1" t="e">
        <f>2!#REF!</f>
        <v>#REF!</v>
      </c>
      <c r="E82" s="1" t="e">
        <f>2!#REF!</f>
        <v>#REF!</v>
      </c>
      <c r="F82" s="1" t="e">
        <f>2!#REF!</f>
        <v>#REF!</v>
      </c>
      <c r="G82" s="1" t="e">
        <f>2!#REF!</f>
        <v>#REF!</v>
      </c>
      <c r="H82" s="1" t="e">
        <f>2!#REF!</f>
        <v>#REF!</v>
      </c>
      <c r="I82" s="1" t="e">
        <f>2!#REF!</f>
        <v>#REF!</v>
      </c>
      <c r="J82" s="1" t="e">
        <f>2!#REF!</f>
        <v>#REF!</v>
      </c>
      <c r="K82" s="1" t="e">
        <f>2!#REF!</f>
        <v>#REF!</v>
      </c>
      <c r="L82" s="1" t="e">
        <f>2!#REF!</f>
        <v>#REF!</v>
      </c>
      <c r="M82" s="1" t="e">
        <f>2!#REF!</f>
        <v>#REF!</v>
      </c>
      <c r="N82" s="1" t="e">
        <f>2!#REF!</f>
        <v>#REF!</v>
      </c>
    </row>
    <row r="83" spans="1:14" ht="12.75" customHeight="1">
      <c r="A83" s="1" t="str">
        <f>2!A115</f>
        <v>9.5.</v>
      </c>
      <c r="B83" s="1" t="s">
        <v>152</v>
      </c>
      <c r="C83" s="1" t="str">
        <f>2!$A$98</f>
        <v>Удельный вес численности высококвалифицированных работников в общей численности квалифицированных работников, процентов</v>
      </c>
      <c r="D83" s="1" t="str">
        <f>2!B115</f>
        <v>Постановление Правительства Республики Марий Эл от 03.10. 2012 г. № 382 (в редакции пост.Правительства Республики Марий Эл от 31.12.2015 № 760)</v>
      </c>
      <c r="E83" s="1" t="str">
        <f>2!C115</f>
        <v>Предоставление государственной услуги по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рамках подпрограммы «Содействие занятости населения Республики Марий Эл» государственной программы Республики Марий Эл «Содействие занятости населения на 2013 - 2020 годы»</v>
      </c>
      <c r="F83" s="1" t="str">
        <f>2!D115</f>
        <v>Департамент труда и занятости населения Республики Марий Эл</v>
      </c>
      <c r="G83" s="1" t="str">
        <f>2!E115</f>
        <v>Ожидаемые количественные эффекты от мероприятия в 2013-2020 годах: всего - 96131 человек, в т.ч.: 2013 г. - 11804 человек, 2014 г. -12135 человек, 2015 г. -  12287 человек, 2016 г. -11981 человек, 2017 г. - 11981 человек, 2018 г. - 11981 человек, 2019 г. -11981 человек, 2020 г. – 11981 человек.</v>
      </c>
      <c r="H83" s="1" t="str">
        <f>2!F115</f>
        <v>2013-2020 гг.</v>
      </c>
      <c r="I83" s="1" t="str">
        <f>2!G115</f>
        <v>2016 г.</v>
      </c>
      <c r="J83" s="1" t="str">
        <f>2!H115</f>
        <v>январь-май</v>
      </c>
      <c r="K83" s="1">
        <f>2!I115</f>
        <v>0</v>
      </c>
      <c r="L83" s="1">
        <f>2!J115</f>
        <v>0</v>
      </c>
      <c r="M83" s="1">
        <f>2!K115</f>
        <v>0</v>
      </c>
      <c r="N83" s="1" t="str">
        <f>2!L115</f>
        <v>В январе - мае 2016 года государственная услуга по профессиональной ориентации предоставлена 5,6 тыс.гражданам по индивидуальной форме в соответствии с процедурами Административного регламента; 7,0 тыс. граждан получили  услугу по профессиональной ориентации в групповой форме. В мае 2016 г. проведен конкурс рисунков "Моя будущая профессия" среди 105 представленных работ, выполненных обучающимися общеобразовательных организаций.  </v>
      </c>
    </row>
    <row r="84" spans="1:14" ht="12.75" customHeight="1">
      <c r="A84" s="1" t="e">
        <f>2!#REF!</f>
        <v>#REF!</v>
      </c>
      <c r="B84" s="1" t="s">
        <v>152</v>
      </c>
      <c r="C84" s="1" t="str">
        <f>2!$A$98</f>
        <v>Удельный вес численности высококвалифицированных работников в общей численности квалифицированных работников, процентов</v>
      </c>
      <c r="D84" s="1" t="e">
        <f>2!#REF!</f>
        <v>#REF!</v>
      </c>
      <c r="E84" s="1" t="e">
        <f>2!#REF!</f>
        <v>#REF!</v>
      </c>
      <c r="F84" s="1" t="e">
        <f>2!#REF!</f>
        <v>#REF!</v>
      </c>
      <c r="G84" s="1" t="e">
        <f>2!#REF!</f>
        <v>#REF!</v>
      </c>
      <c r="H84" s="1" t="e">
        <f>2!#REF!</f>
        <v>#REF!</v>
      </c>
      <c r="I84" s="1" t="e">
        <f>2!#REF!</f>
        <v>#REF!</v>
      </c>
      <c r="J84" s="1" t="e">
        <f>2!#REF!</f>
        <v>#REF!</v>
      </c>
      <c r="K84" s="1" t="e">
        <f>2!#REF!</f>
        <v>#REF!</v>
      </c>
      <c r="L84" s="1" t="e">
        <f>2!#REF!</f>
        <v>#REF!</v>
      </c>
      <c r="M84" s="1" t="e">
        <f>2!#REF!</f>
        <v>#REF!</v>
      </c>
      <c r="N84" s="1" t="e">
        <f>2!#REF!</f>
        <v>#REF!</v>
      </c>
    </row>
    <row r="85" spans="1:14" ht="12.75" customHeight="1">
      <c r="A85" s="1" t="e">
        <f>2!#REF!</f>
        <v>#REF!</v>
      </c>
      <c r="B85" s="1" t="s">
        <v>152</v>
      </c>
      <c r="C85" s="1" t="str">
        <f>2!$A$98</f>
        <v>Удельный вес численности высококвалифицированных работников в общей численности квалифицированных работников, процентов</v>
      </c>
      <c r="D85" s="1" t="e">
        <f>2!#REF!</f>
        <v>#REF!</v>
      </c>
      <c r="E85" s="1" t="e">
        <f>2!#REF!</f>
        <v>#REF!</v>
      </c>
      <c r="F85" s="1" t="e">
        <f>2!#REF!</f>
        <v>#REF!</v>
      </c>
      <c r="G85" s="1" t="e">
        <f>2!#REF!</f>
        <v>#REF!</v>
      </c>
      <c r="H85" s="1" t="e">
        <f>2!#REF!</f>
        <v>#REF!</v>
      </c>
      <c r="I85" s="1" t="e">
        <f>2!#REF!</f>
        <v>#REF!</v>
      </c>
      <c r="J85" s="1" t="e">
        <f>2!#REF!</f>
        <v>#REF!</v>
      </c>
      <c r="K85" s="1" t="e">
        <f>2!#REF!</f>
        <v>#REF!</v>
      </c>
      <c r="L85" s="1" t="e">
        <f>2!#REF!</f>
        <v>#REF!</v>
      </c>
      <c r="M85" s="1" t="e">
        <f>2!#REF!</f>
        <v>#REF!</v>
      </c>
      <c r="N85" s="1" t="e">
        <f>2!#REF!</f>
        <v>#REF!</v>
      </c>
    </row>
    <row r="86" spans="1:14" ht="12.75" customHeight="1">
      <c r="A86" s="1" t="e">
        <f>2!#REF!</f>
        <v>#REF!</v>
      </c>
      <c r="B86" s="1" t="s">
        <v>152</v>
      </c>
      <c r="C86" s="1" t="str">
        <f>2!$A$98</f>
        <v>Удельный вес численности высококвалифицированных работников в общей численности квалифицированных работников, процентов</v>
      </c>
      <c r="D86" s="1" t="e">
        <f>2!#REF!</f>
        <v>#REF!</v>
      </c>
      <c r="E86" s="1" t="e">
        <f>2!#REF!</f>
        <v>#REF!</v>
      </c>
      <c r="F86" s="1" t="e">
        <f>2!#REF!</f>
        <v>#REF!</v>
      </c>
      <c r="G86" s="1" t="e">
        <f>2!#REF!</f>
        <v>#REF!</v>
      </c>
      <c r="H86" s="1" t="e">
        <f>2!#REF!</f>
        <v>#REF!</v>
      </c>
      <c r="I86" s="1" t="e">
        <f>2!#REF!</f>
        <v>#REF!</v>
      </c>
      <c r="J86" s="1" t="e">
        <f>2!#REF!</f>
        <v>#REF!</v>
      </c>
      <c r="K86" s="1" t="e">
        <f>2!#REF!</f>
        <v>#REF!</v>
      </c>
      <c r="L86" s="1" t="e">
        <f>2!#REF!</f>
        <v>#REF!</v>
      </c>
      <c r="M86" s="1" t="e">
        <f>2!#REF!</f>
        <v>#REF!</v>
      </c>
      <c r="N86" s="1" t="e">
        <f>2!#REF!</f>
        <v>#REF!</v>
      </c>
    </row>
    <row r="87" spans="1:14" ht="12.75" customHeight="1">
      <c r="A87" s="1" t="e">
        <f>2!#REF!</f>
        <v>#REF!</v>
      </c>
      <c r="B87" s="1" t="s">
        <v>152</v>
      </c>
      <c r="C87" s="1" t="str">
        <f>2!$A$98</f>
        <v>Удельный вес численности высококвалифицированных работников в общей численности квалифицированных работников, процентов</v>
      </c>
      <c r="D87" s="1" t="e">
        <f>2!#REF!</f>
        <v>#REF!</v>
      </c>
      <c r="E87" s="1" t="e">
        <f>2!#REF!</f>
        <v>#REF!</v>
      </c>
      <c r="F87" s="1" t="e">
        <f>2!#REF!</f>
        <v>#REF!</v>
      </c>
      <c r="G87" s="1" t="e">
        <f>2!#REF!</f>
        <v>#REF!</v>
      </c>
      <c r="H87" s="1" t="e">
        <f>2!#REF!</f>
        <v>#REF!</v>
      </c>
      <c r="I87" s="1" t="e">
        <f>2!#REF!</f>
        <v>#REF!</v>
      </c>
      <c r="J87" s="1" t="e">
        <f>2!#REF!</f>
        <v>#REF!</v>
      </c>
      <c r="K87" s="1" t="e">
        <f>2!#REF!</f>
        <v>#REF!</v>
      </c>
      <c r="L87" s="1" t="e">
        <f>2!#REF!</f>
        <v>#REF!</v>
      </c>
      <c r="M87" s="1" t="e">
        <f>2!#REF!</f>
        <v>#REF!</v>
      </c>
      <c r="N87" s="1" t="e">
        <f>2!#REF!</f>
        <v>#REF!</v>
      </c>
    </row>
    <row r="88" spans="1:14" ht="12.75" customHeight="1">
      <c r="A88" s="1" t="e">
        <f>2!#REF!</f>
        <v>#REF!</v>
      </c>
      <c r="B88" s="1" t="s">
        <v>152</v>
      </c>
      <c r="C88" s="1" t="str">
        <f>2!$A$98</f>
        <v>Удельный вес численности высококвалифицированных работников в общей численности квалифицированных работников, процентов</v>
      </c>
      <c r="D88" s="1" t="e">
        <f>2!#REF!</f>
        <v>#REF!</v>
      </c>
      <c r="E88" s="1" t="e">
        <f>2!#REF!</f>
        <v>#REF!</v>
      </c>
      <c r="F88" s="1" t="e">
        <f>2!#REF!</f>
        <v>#REF!</v>
      </c>
      <c r="G88" s="1" t="e">
        <f>2!#REF!</f>
        <v>#REF!</v>
      </c>
      <c r="H88" s="1" t="e">
        <f>2!#REF!</f>
        <v>#REF!</v>
      </c>
      <c r="I88" s="1" t="e">
        <f>2!#REF!</f>
        <v>#REF!</v>
      </c>
      <c r="J88" s="1" t="e">
        <f>2!#REF!</f>
        <v>#REF!</v>
      </c>
      <c r="K88" s="1" t="e">
        <f>2!#REF!</f>
        <v>#REF!</v>
      </c>
      <c r="L88" s="1" t="e">
        <f>2!#REF!</f>
        <v>#REF!</v>
      </c>
      <c r="M88" s="1" t="e">
        <f>2!#REF!</f>
        <v>#REF!</v>
      </c>
      <c r="N88" s="1" t="e">
        <f>2!#REF!</f>
        <v>#REF!</v>
      </c>
    </row>
    <row r="89" spans="1:14" ht="12.75" customHeight="1">
      <c r="A89" s="1" t="e">
        <f>2!#REF!</f>
        <v>#REF!</v>
      </c>
      <c r="B89" s="1" t="s">
        <v>152</v>
      </c>
      <c r="C89" s="1" t="str">
        <f>2!$A$98</f>
        <v>Удельный вес численности высококвалифицированных работников в общей численности квалифицированных работников, процентов</v>
      </c>
      <c r="D89" s="1" t="e">
        <f>2!#REF!</f>
        <v>#REF!</v>
      </c>
      <c r="E89" s="1" t="e">
        <f>2!#REF!</f>
        <v>#REF!</v>
      </c>
      <c r="F89" s="1" t="e">
        <f>2!#REF!</f>
        <v>#REF!</v>
      </c>
      <c r="G89" s="1" t="e">
        <f>2!#REF!</f>
        <v>#REF!</v>
      </c>
      <c r="H89" s="1" t="e">
        <f>2!#REF!</f>
        <v>#REF!</v>
      </c>
      <c r="I89" s="1" t="e">
        <f>2!#REF!</f>
        <v>#REF!</v>
      </c>
      <c r="J89" s="1" t="e">
        <f>2!#REF!</f>
        <v>#REF!</v>
      </c>
      <c r="K89" s="1" t="e">
        <f>2!#REF!</f>
        <v>#REF!</v>
      </c>
      <c r="L89" s="1" t="e">
        <f>2!#REF!</f>
        <v>#REF!</v>
      </c>
      <c r="M89" s="1" t="e">
        <f>2!#REF!</f>
        <v>#REF!</v>
      </c>
      <c r="N89" s="1" t="e">
        <f>2!#REF!</f>
        <v>#REF!</v>
      </c>
    </row>
    <row r="90" spans="1:14" ht="12.75" customHeight="1">
      <c r="A90" s="1" t="e">
        <f>2!#REF!</f>
        <v>#REF!</v>
      </c>
      <c r="B90" s="1" t="s">
        <v>152</v>
      </c>
      <c r="C90" s="1" t="str">
        <f>2!$A$98</f>
        <v>Удельный вес численности высококвалифицированных работников в общей численности квалифицированных работников, процентов</v>
      </c>
      <c r="D90" s="1" t="e">
        <f>2!#REF!</f>
        <v>#REF!</v>
      </c>
      <c r="E90" s="1" t="e">
        <f>2!#REF!</f>
        <v>#REF!</v>
      </c>
      <c r="F90" s="1" t="e">
        <f>2!#REF!</f>
        <v>#REF!</v>
      </c>
      <c r="G90" s="1" t="e">
        <f>2!#REF!</f>
        <v>#REF!</v>
      </c>
      <c r="H90" s="1" t="e">
        <f>2!#REF!</f>
        <v>#REF!</v>
      </c>
      <c r="I90" s="1" t="e">
        <f>2!#REF!</f>
        <v>#REF!</v>
      </c>
      <c r="J90" s="1" t="e">
        <f>2!#REF!</f>
        <v>#REF!</v>
      </c>
      <c r="K90" s="1" t="e">
        <f>2!#REF!</f>
        <v>#REF!</v>
      </c>
      <c r="L90" s="1" t="e">
        <f>2!#REF!</f>
        <v>#REF!</v>
      </c>
      <c r="M90" s="1" t="e">
        <f>2!#REF!</f>
        <v>#REF!</v>
      </c>
      <c r="N90" s="1" t="e">
        <f>2!#REF!</f>
        <v>#REF!</v>
      </c>
    </row>
    <row r="91" spans="1:14" ht="12.75" customHeight="1">
      <c r="A91" s="1" t="e">
        <f>2!#REF!</f>
        <v>#REF!</v>
      </c>
      <c r="B91" s="1" t="s">
        <v>152</v>
      </c>
      <c r="C91" s="1" t="str">
        <f>2!$A$98</f>
        <v>Удельный вес численности высококвалифицированных работников в общей численности квалифицированных работников, процентов</v>
      </c>
      <c r="D91" s="1" t="e">
        <f>2!#REF!</f>
        <v>#REF!</v>
      </c>
      <c r="E91" s="1" t="e">
        <f>2!#REF!</f>
        <v>#REF!</v>
      </c>
      <c r="F91" s="1" t="e">
        <f>2!#REF!</f>
        <v>#REF!</v>
      </c>
      <c r="G91" s="1" t="e">
        <f>2!#REF!</f>
        <v>#REF!</v>
      </c>
      <c r="H91" s="1" t="e">
        <f>2!#REF!</f>
        <v>#REF!</v>
      </c>
      <c r="I91" s="1" t="e">
        <f>2!#REF!</f>
        <v>#REF!</v>
      </c>
      <c r="J91" s="1" t="e">
        <f>2!#REF!</f>
        <v>#REF!</v>
      </c>
      <c r="K91" s="1" t="e">
        <f>2!#REF!</f>
        <v>#REF!</v>
      </c>
      <c r="L91" s="1" t="e">
        <f>2!#REF!</f>
        <v>#REF!</v>
      </c>
      <c r="M91" s="1" t="e">
        <f>2!#REF!</f>
        <v>#REF!</v>
      </c>
      <c r="N91" s="1" t="e">
        <f>2!#REF!</f>
        <v>#REF!</v>
      </c>
    </row>
    <row r="92" spans="1:14" ht="12.75" customHeight="1">
      <c r="A92" s="1" t="str">
        <f>2!A135</f>
        <v>11.1.</v>
      </c>
      <c r="B92" s="1" t="s">
        <v>152</v>
      </c>
      <c r="C92" s="1" t="str">
        <f>2!$A$98</f>
        <v>Удельный вес численности высококвалифицированных работников в общей численности квалифицированных работников, процентов</v>
      </c>
      <c r="D92" s="1" t="str">
        <f>2!B135</f>
        <v>Распоряжение Правительства Республики Марий Эл от 11.07. 2012 г. № 395-р </v>
      </c>
      <c r="E92" s="1" t="str">
        <f>2!C135</f>
        <v>Реализация мероприятий, направленных на популяризацию рабочих профессий и инженерно-технических специальностей, проведение ежегодно республиканского конкурса профессионального мастерства «Лучший по профессии»</v>
      </c>
      <c r="F92" s="1" t="str">
        <f>2!D135</f>
        <v>Минпромтранс Республики Марий Эл, органы исполнительной власти Республики Марий Эл</v>
      </c>
      <c r="G92" s="1" t="str">
        <f>2!E135</f>
        <v>Рост численности высоковалифицированных работников</v>
      </c>
      <c r="H92" s="1" t="str">
        <f>2!F135</f>
        <v>2013-2020 гг.</v>
      </c>
      <c r="I92" s="1" t="str">
        <f>2!G135</f>
        <v>2016 г.</v>
      </c>
      <c r="J92" s="1" t="str">
        <f>2!H135</f>
        <v>январь</v>
      </c>
      <c r="K92" s="1">
        <f>2!I135</f>
        <v>0</v>
      </c>
      <c r="L92" s="1">
        <f>2!J135</f>
        <v>0</v>
      </c>
      <c r="M92" s="1">
        <f>2!K135</f>
        <v>0</v>
      </c>
      <c r="N92" s="1" t="str">
        <f>2!L135</f>
        <v>Организационным комитетом Всероссийского конкурса профессионального мастерства "Лучший по профессии" определен Перечень номинаций на 2016 год: «Лучший токарь», «Лучший фрезеровщик», «Лучший бетонщик», «Лучший машинист маневренного тепловоза", «Лучший электромонтер по ремонту оборудования подстанций». Условия и порядок проведения конкурсов по каждой номинации пока не объявлены. Подготовлен проект приказа Минобрнауки РМЭ "Об организации и проведении республиканских конкурсов профессионального мастерства среди обучающихся профессиональных образовательных орагнизаций".  Финансирование мероприятия не требовалось. </v>
      </c>
    </row>
    <row r="93" spans="1:14" ht="12.75" customHeight="1">
      <c r="A93" s="1" t="e">
        <f>2!#REF!</f>
        <v>#REF!</v>
      </c>
      <c r="B93" s="1" t="s">
        <v>152</v>
      </c>
      <c r="C93" s="1" t="str">
        <f>2!$A$98</f>
        <v>Удельный вес численности высококвалифицированных работников в общей численности квалифицированных работников, процентов</v>
      </c>
      <c r="D93" s="1" t="e">
        <f>2!#REF!</f>
        <v>#REF!</v>
      </c>
      <c r="E93" s="1" t="e">
        <f>2!#REF!</f>
        <v>#REF!</v>
      </c>
      <c r="F93" s="1" t="e">
        <f>2!#REF!</f>
        <v>#REF!</v>
      </c>
      <c r="G93" s="1" t="e">
        <f>2!#REF!</f>
        <v>#REF!</v>
      </c>
      <c r="H93" s="1" t="e">
        <f>2!#REF!</f>
        <v>#REF!</v>
      </c>
      <c r="I93" s="1" t="e">
        <f>2!#REF!</f>
        <v>#REF!</v>
      </c>
      <c r="J93" s="1" t="e">
        <f>2!#REF!</f>
        <v>#REF!</v>
      </c>
      <c r="K93" s="1" t="e">
        <f>2!#REF!</f>
        <v>#REF!</v>
      </c>
      <c r="L93" s="1" t="e">
        <f>2!#REF!</f>
        <v>#REF!</v>
      </c>
      <c r="M93" s="1" t="e">
        <f>2!#REF!</f>
        <v>#REF!</v>
      </c>
      <c r="N93" s="1" t="e">
        <f>2!#REF!</f>
        <v>#REF!</v>
      </c>
    </row>
    <row r="94" spans="1:14" ht="12.75" customHeight="1">
      <c r="A94" s="1" t="e">
        <f>2!#REF!</f>
        <v>#REF!</v>
      </c>
      <c r="B94" s="1" t="s">
        <v>152</v>
      </c>
      <c r="C94" s="1" t="str">
        <f>2!$A$98</f>
        <v>Удельный вес численности высококвалифицированных работников в общей численности квалифицированных работников, процентов</v>
      </c>
      <c r="D94" s="1" t="e">
        <f>2!#REF!</f>
        <v>#REF!</v>
      </c>
      <c r="E94" s="1" t="e">
        <f>2!#REF!</f>
        <v>#REF!</v>
      </c>
      <c r="F94" s="1" t="e">
        <f>2!#REF!</f>
        <v>#REF!</v>
      </c>
      <c r="G94" s="1" t="e">
        <f>2!#REF!</f>
        <v>#REF!</v>
      </c>
      <c r="H94" s="1" t="e">
        <f>2!#REF!</f>
        <v>#REF!</v>
      </c>
      <c r="I94" s="1" t="e">
        <f>2!#REF!</f>
        <v>#REF!</v>
      </c>
      <c r="J94" s="1" t="e">
        <f>2!#REF!</f>
        <v>#REF!</v>
      </c>
      <c r="K94" s="1" t="e">
        <f>2!#REF!</f>
        <v>#REF!</v>
      </c>
      <c r="L94" s="1" t="e">
        <f>2!#REF!</f>
        <v>#REF!</v>
      </c>
      <c r="M94" s="1" t="e">
        <f>2!#REF!</f>
        <v>#REF!</v>
      </c>
      <c r="N94" s="1" t="e">
        <f>2!#REF!</f>
        <v>#REF!</v>
      </c>
    </row>
    <row r="95" spans="1:14" ht="12.75" customHeight="1">
      <c r="A95" s="1" t="e">
        <f>2!#REF!</f>
        <v>#REF!</v>
      </c>
      <c r="B95" s="1" t="s">
        <v>152</v>
      </c>
      <c r="C95" s="1" t="str">
        <f>2!$A$98</f>
        <v>Удельный вес численности высококвалифицированных работников в общей численности квалифицированных работников, процентов</v>
      </c>
      <c r="D95" s="1" t="e">
        <f>2!#REF!</f>
        <v>#REF!</v>
      </c>
      <c r="E95" s="1" t="e">
        <f>2!#REF!</f>
        <v>#REF!</v>
      </c>
      <c r="F95" s="1" t="e">
        <f>2!#REF!</f>
        <v>#REF!</v>
      </c>
      <c r="G95" s="1" t="e">
        <f>2!#REF!</f>
        <v>#REF!</v>
      </c>
      <c r="H95" s="1" t="e">
        <f>2!#REF!</f>
        <v>#REF!</v>
      </c>
      <c r="I95" s="1" t="e">
        <f>2!#REF!</f>
        <v>#REF!</v>
      </c>
      <c r="J95" s="1" t="e">
        <f>2!#REF!</f>
        <v>#REF!</v>
      </c>
      <c r="K95" s="1" t="e">
        <f>2!#REF!</f>
        <v>#REF!</v>
      </c>
      <c r="L95" s="1" t="e">
        <f>2!#REF!</f>
        <v>#REF!</v>
      </c>
      <c r="M95" s="1" t="e">
        <f>2!#REF!</f>
        <v>#REF!</v>
      </c>
      <c r="N95" s="1" t="e">
        <f>2!#REF!</f>
        <v>#REF!</v>
      </c>
    </row>
    <row r="96" spans="1:14" ht="12.75" customHeight="1">
      <c r="A96" s="1" t="e">
        <f>2!#REF!</f>
        <v>#REF!</v>
      </c>
      <c r="B96" s="1" t="s">
        <v>152</v>
      </c>
      <c r="C96" s="1" t="str">
        <f>2!$A$98</f>
        <v>Удельный вес численности высококвалифицированных работников в общей численности квалифицированных работников, процентов</v>
      </c>
      <c r="D96" s="1" t="e">
        <f>2!#REF!</f>
        <v>#REF!</v>
      </c>
      <c r="E96" s="1" t="e">
        <f>2!#REF!</f>
        <v>#REF!</v>
      </c>
      <c r="F96" s="1" t="e">
        <f>2!#REF!</f>
        <v>#REF!</v>
      </c>
      <c r="G96" s="1" t="e">
        <f>2!#REF!</f>
        <v>#REF!</v>
      </c>
      <c r="H96" s="1" t="e">
        <f>2!#REF!</f>
        <v>#REF!</v>
      </c>
      <c r="I96" s="1" t="e">
        <f>2!#REF!</f>
        <v>#REF!</v>
      </c>
      <c r="J96" s="1" t="e">
        <f>2!#REF!</f>
        <v>#REF!</v>
      </c>
      <c r="K96" s="1" t="e">
        <f>2!#REF!</f>
        <v>#REF!</v>
      </c>
      <c r="L96" s="1" t="e">
        <f>2!#REF!</f>
        <v>#REF!</v>
      </c>
      <c r="M96" s="1" t="e">
        <f>2!#REF!</f>
        <v>#REF!</v>
      </c>
      <c r="N96" s="1" t="e">
        <f>2!#REF!</f>
        <v>#REF!</v>
      </c>
    </row>
    <row r="97" spans="1:14" ht="12.75" customHeight="1">
      <c r="A97" s="1" t="e">
        <f>2!#REF!</f>
        <v>#REF!</v>
      </c>
      <c r="B97" s="1" t="s">
        <v>152</v>
      </c>
      <c r="C97" s="1" t="str">
        <f>2!$A$98</f>
        <v>Удельный вес численности высококвалифицированных работников в общей численности квалифицированных работников, процентов</v>
      </c>
      <c r="D97" s="1" t="e">
        <f>2!#REF!</f>
        <v>#REF!</v>
      </c>
      <c r="E97" s="1" t="e">
        <f>2!#REF!</f>
        <v>#REF!</v>
      </c>
      <c r="F97" s="1" t="e">
        <f>2!#REF!</f>
        <v>#REF!</v>
      </c>
      <c r="G97" s="1" t="e">
        <f>2!#REF!</f>
        <v>#REF!</v>
      </c>
      <c r="H97" s="1" t="e">
        <f>2!#REF!</f>
        <v>#REF!</v>
      </c>
      <c r="I97" s="1" t="e">
        <f>2!#REF!</f>
        <v>#REF!</v>
      </c>
      <c r="J97" s="1" t="e">
        <f>2!#REF!</f>
        <v>#REF!</v>
      </c>
      <c r="K97" s="1" t="e">
        <f>2!#REF!</f>
        <v>#REF!</v>
      </c>
      <c r="L97" s="1" t="e">
        <f>2!#REF!</f>
        <v>#REF!</v>
      </c>
      <c r="M97" s="1" t="e">
        <f>2!#REF!</f>
        <v>#REF!</v>
      </c>
      <c r="N97" s="1" t="e">
        <f>2!#REF!</f>
        <v>#REF!</v>
      </c>
    </row>
    <row r="98" spans="1:14" ht="12.75" customHeight="1">
      <c r="A98" s="1" t="e">
        <f>2!#REF!</f>
        <v>#REF!</v>
      </c>
      <c r="B98" s="1" t="s">
        <v>152</v>
      </c>
      <c r="C98" s="1" t="str">
        <f>2!$A$98</f>
        <v>Удельный вес численности высококвалифицированных работников в общей численности квалифицированных работников, процентов</v>
      </c>
      <c r="D98" s="1" t="e">
        <f>2!#REF!</f>
        <v>#REF!</v>
      </c>
      <c r="E98" s="1" t="e">
        <f>2!#REF!</f>
        <v>#REF!</v>
      </c>
      <c r="F98" s="1" t="e">
        <f>2!#REF!</f>
        <v>#REF!</v>
      </c>
      <c r="G98" s="1" t="e">
        <f>2!#REF!</f>
        <v>#REF!</v>
      </c>
      <c r="H98" s="1" t="e">
        <f>2!#REF!</f>
        <v>#REF!</v>
      </c>
      <c r="I98" s="1" t="e">
        <f>2!#REF!</f>
        <v>#REF!</v>
      </c>
      <c r="J98" s="1" t="e">
        <f>2!#REF!</f>
        <v>#REF!</v>
      </c>
      <c r="K98" s="1" t="e">
        <f>2!#REF!</f>
        <v>#REF!</v>
      </c>
      <c r="L98" s="1" t="e">
        <f>2!#REF!</f>
        <v>#REF!</v>
      </c>
      <c r="M98" s="1" t="e">
        <f>2!#REF!</f>
        <v>#REF!</v>
      </c>
      <c r="N98" s="1" t="e">
        <f>2!#REF!</f>
        <v>#REF!</v>
      </c>
    </row>
    <row r="99" spans="1:14" ht="12.75" customHeight="1">
      <c r="A99" s="1" t="e">
        <f>2!#REF!</f>
        <v>#REF!</v>
      </c>
      <c r="B99" s="1" t="s">
        <v>152</v>
      </c>
      <c r="C99" s="1" t="str">
        <f>2!$A$98</f>
        <v>Удельный вес численности высококвалифицированных работников в общей численности квалифицированных работников, процентов</v>
      </c>
      <c r="D99" s="1" t="e">
        <f>2!#REF!</f>
        <v>#REF!</v>
      </c>
      <c r="E99" s="1" t="e">
        <f>2!#REF!</f>
        <v>#REF!</v>
      </c>
      <c r="F99" s="1" t="e">
        <f>2!#REF!</f>
        <v>#REF!</v>
      </c>
      <c r="G99" s="1" t="e">
        <f>2!#REF!</f>
        <v>#REF!</v>
      </c>
      <c r="H99" s="1" t="e">
        <f>2!#REF!</f>
        <v>#REF!</v>
      </c>
      <c r="I99" s="1" t="e">
        <f>2!#REF!</f>
        <v>#REF!</v>
      </c>
      <c r="J99" s="1" t="e">
        <f>2!#REF!</f>
        <v>#REF!</v>
      </c>
      <c r="K99" s="1" t="e">
        <f>2!#REF!</f>
        <v>#REF!</v>
      </c>
      <c r="L99" s="1" t="e">
        <f>2!#REF!</f>
        <v>#REF!</v>
      </c>
      <c r="M99" s="1" t="e">
        <f>2!#REF!</f>
        <v>#REF!</v>
      </c>
      <c r="N99" s="1" t="e">
        <f>2!#REF!</f>
        <v>#REF!</v>
      </c>
    </row>
    <row r="100" spans="1:14" ht="12.75" customHeight="1">
      <c r="A100" s="1" t="e">
        <f>2!#REF!</f>
        <v>#REF!</v>
      </c>
      <c r="B100" s="1" t="s">
        <v>152</v>
      </c>
      <c r="C100" s="1" t="str">
        <f>2!$A$98</f>
        <v>Удельный вес численности высококвалифицированных работников в общей численности квалифицированных работников, процентов</v>
      </c>
      <c r="D100" s="1" t="e">
        <f>2!#REF!</f>
        <v>#REF!</v>
      </c>
      <c r="E100" s="1" t="e">
        <f>2!#REF!</f>
        <v>#REF!</v>
      </c>
      <c r="F100" s="1" t="e">
        <f>2!#REF!</f>
        <v>#REF!</v>
      </c>
      <c r="G100" s="1" t="e">
        <f>2!#REF!</f>
        <v>#REF!</v>
      </c>
      <c r="H100" s="1" t="e">
        <f>2!#REF!</f>
        <v>#REF!</v>
      </c>
      <c r="I100" s="1" t="e">
        <f>2!#REF!</f>
        <v>#REF!</v>
      </c>
      <c r="J100" s="1" t="e">
        <f>2!#REF!</f>
        <v>#REF!</v>
      </c>
      <c r="K100" s="1" t="e">
        <f>2!#REF!</f>
        <v>#REF!</v>
      </c>
      <c r="L100" s="1" t="e">
        <f>2!#REF!</f>
        <v>#REF!</v>
      </c>
      <c r="M100" s="1" t="e">
        <f>2!#REF!</f>
        <v>#REF!</v>
      </c>
      <c r="N100" s="1" t="e">
        <f>2!#REF!</f>
        <v>#REF!</v>
      </c>
    </row>
    <row r="101" spans="1:14" ht="12.75" customHeight="1">
      <c r="A101" s="1" t="str">
        <f>2!A147</f>
        <v>12.1.</v>
      </c>
      <c r="B101" s="1" t="s">
        <v>152</v>
      </c>
      <c r="C101" s="1" t="str">
        <f>2!$A$98</f>
        <v>Удельный вес численности высококвалифицированных работников в общей численности квалифицированных работников, процентов</v>
      </c>
      <c r="D101" s="1" t="str">
        <f>2!B147</f>
        <v>Постановление Правительства Республики Марий Эл от 20.11.2012 г. № 428</v>
      </c>
      <c r="E101" s="1" t="str">
        <f>2!C147</f>
        <v>Выплата единовременных пособий на хозяйственное обзаведение молодым специалистам, трудоустроившимся в сельскохозяйственных предприятиях республики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v>
      </c>
      <c r="F101" s="1" t="str">
        <f>2!D147</f>
        <v>Минсельхоз Республики Марий Эл</v>
      </c>
      <c r="G101" s="1" t="str">
        <f>2!E147</f>
        <v>Рост численности высококвалифицированных работников в сельском хозяйстве Республики Марий Эл</v>
      </c>
      <c r="H101" s="1" t="str">
        <f>2!F147</f>
        <v>2013-2020 гг.</v>
      </c>
      <c r="I101" s="1" t="str">
        <f>2!G147</f>
        <v>2016 г.</v>
      </c>
      <c r="J101" s="1" t="str">
        <f>2!H147</f>
        <v>январь</v>
      </c>
      <c r="K101" s="1">
        <f>2!I147</f>
        <v>3.38</v>
      </c>
      <c r="L101" s="1">
        <f>2!J147</f>
        <v>0</v>
      </c>
      <c r="M101" s="1">
        <f>2!K147</f>
        <v>-3.38</v>
      </c>
      <c r="N101" s="1" t="str">
        <f>2!L147</f>
        <v>В январе пособия не перечислялись.</v>
      </c>
    </row>
    <row r="102" spans="1:14" ht="12.75" customHeight="1">
      <c r="A102" s="1" t="e">
        <f>2!#REF!</f>
        <v>#REF!</v>
      </c>
      <c r="B102" s="1" t="s">
        <v>152</v>
      </c>
      <c r="C102" s="1" t="str">
        <f>2!$A$98</f>
        <v>Удельный вес численности высококвалифицированных работников в общей численности квалифицированных работников, процентов</v>
      </c>
      <c r="D102" s="1" t="e">
        <f>2!#REF!</f>
        <v>#REF!</v>
      </c>
      <c r="E102" s="1" t="e">
        <f>2!#REF!</f>
        <v>#REF!</v>
      </c>
      <c r="F102" s="1" t="e">
        <f>2!#REF!</f>
        <v>#REF!</v>
      </c>
      <c r="G102" s="1" t="e">
        <f>2!#REF!</f>
        <v>#REF!</v>
      </c>
      <c r="H102" s="1" t="e">
        <f>2!#REF!</f>
        <v>#REF!</v>
      </c>
      <c r="I102" s="1" t="e">
        <f>2!#REF!</f>
        <v>#REF!</v>
      </c>
      <c r="J102" s="1" t="e">
        <f>2!#REF!</f>
        <v>#REF!</v>
      </c>
      <c r="K102" s="1" t="e">
        <f>2!#REF!</f>
        <v>#REF!</v>
      </c>
      <c r="L102" s="1" t="e">
        <f>2!#REF!</f>
        <v>#REF!</v>
      </c>
      <c r="M102" s="1" t="e">
        <f>2!#REF!</f>
        <v>#REF!</v>
      </c>
      <c r="N102" s="1" t="e">
        <f>2!#REF!</f>
        <v>#REF!</v>
      </c>
    </row>
    <row r="103" spans="1:14" ht="12.75" customHeight="1">
      <c r="A103" s="1" t="e">
        <f>2!#REF!</f>
        <v>#REF!</v>
      </c>
      <c r="B103" s="1" t="s">
        <v>152</v>
      </c>
      <c r="C103" s="1" t="str">
        <f>2!$A$98</f>
        <v>Удельный вес численности высококвалифицированных работников в общей численности квалифицированных работников, процентов</v>
      </c>
      <c r="D103" s="1" t="e">
        <f>2!#REF!</f>
        <v>#REF!</v>
      </c>
      <c r="E103" s="1" t="e">
        <f>2!#REF!</f>
        <v>#REF!</v>
      </c>
      <c r="F103" s="1" t="e">
        <f>2!#REF!</f>
        <v>#REF!</v>
      </c>
      <c r="G103" s="1" t="e">
        <f>2!#REF!</f>
        <v>#REF!</v>
      </c>
      <c r="H103" s="1" t="e">
        <f>2!#REF!</f>
        <v>#REF!</v>
      </c>
      <c r="I103" s="1" t="e">
        <f>2!#REF!</f>
        <v>#REF!</v>
      </c>
      <c r="J103" s="1" t="e">
        <f>2!#REF!</f>
        <v>#REF!</v>
      </c>
      <c r="K103" s="1" t="e">
        <f>2!#REF!</f>
        <v>#REF!</v>
      </c>
      <c r="L103" s="1" t="e">
        <f>2!#REF!</f>
        <v>#REF!</v>
      </c>
      <c r="M103" s="1" t="e">
        <f>2!#REF!</f>
        <v>#REF!</v>
      </c>
      <c r="N103" s="1" t="e">
        <f>2!#REF!</f>
        <v>#REF!</v>
      </c>
    </row>
    <row r="104" spans="1:14" ht="12.75" customHeight="1">
      <c r="A104" s="1" t="e">
        <f>2!#REF!</f>
        <v>#REF!</v>
      </c>
      <c r="B104" s="1" t="s">
        <v>152</v>
      </c>
      <c r="C104" s="1" t="str">
        <f>2!$A$98</f>
        <v>Удельный вес численности высококвалифицированных работников в общей численности квалифицированных работников, процентов</v>
      </c>
      <c r="D104" s="1" t="e">
        <f>2!#REF!</f>
        <v>#REF!</v>
      </c>
      <c r="E104" s="1" t="e">
        <f>2!#REF!</f>
        <v>#REF!</v>
      </c>
      <c r="F104" s="1" t="e">
        <f>2!#REF!</f>
        <v>#REF!</v>
      </c>
      <c r="G104" s="1" t="e">
        <f>2!#REF!</f>
        <v>#REF!</v>
      </c>
      <c r="H104" s="1" t="e">
        <f>2!#REF!</f>
        <v>#REF!</v>
      </c>
      <c r="I104" s="1" t="e">
        <f>2!#REF!</f>
        <v>#REF!</v>
      </c>
      <c r="J104" s="1" t="e">
        <f>2!#REF!</f>
        <v>#REF!</v>
      </c>
      <c r="K104" s="1" t="e">
        <f>2!#REF!</f>
        <v>#REF!</v>
      </c>
      <c r="L104" s="1" t="e">
        <f>2!#REF!</f>
        <v>#REF!</v>
      </c>
      <c r="M104" s="1" t="e">
        <f>2!#REF!</f>
        <v>#REF!</v>
      </c>
      <c r="N104" s="1" t="e">
        <f>2!#REF!</f>
        <v>#REF!</v>
      </c>
    </row>
    <row r="105" spans="1:14" ht="12.75" customHeight="1">
      <c r="A105" s="1" t="e">
        <f>2!#REF!</f>
        <v>#REF!</v>
      </c>
      <c r="B105" s="1" t="s">
        <v>152</v>
      </c>
      <c r="C105" s="1" t="str">
        <f>2!$A$98</f>
        <v>Удельный вес численности высококвалифицированных работников в общей численности квалифицированных работников, процентов</v>
      </c>
      <c r="D105" s="1" t="e">
        <f>2!#REF!</f>
        <v>#REF!</v>
      </c>
      <c r="E105" s="1" t="e">
        <f>2!#REF!</f>
        <v>#REF!</v>
      </c>
      <c r="F105" s="1" t="e">
        <f>2!#REF!</f>
        <v>#REF!</v>
      </c>
      <c r="G105" s="1" t="e">
        <f>2!#REF!</f>
        <v>#REF!</v>
      </c>
      <c r="H105" s="1" t="e">
        <f>2!#REF!</f>
        <v>#REF!</v>
      </c>
      <c r="I105" s="1" t="e">
        <f>2!#REF!</f>
        <v>#REF!</v>
      </c>
      <c r="J105" s="1" t="e">
        <f>2!#REF!</f>
        <v>#REF!</v>
      </c>
      <c r="K105" s="1" t="e">
        <f>2!#REF!</f>
        <v>#REF!</v>
      </c>
      <c r="L105" s="1" t="e">
        <f>2!#REF!</f>
        <v>#REF!</v>
      </c>
      <c r="M105" s="1" t="e">
        <f>2!#REF!</f>
        <v>#REF!</v>
      </c>
      <c r="N105" s="1" t="e">
        <f>2!#REF!</f>
        <v>#REF!</v>
      </c>
    </row>
    <row r="106" spans="1:14" ht="12.75" customHeight="1">
      <c r="A106" s="1" t="e">
        <f>2!#REF!</f>
        <v>#REF!</v>
      </c>
      <c r="B106" s="1" t="s">
        <v>152</v>
      </c>
      <c r="C106" s="1" t="str">
        <f>2!$A$98</f>
        <v>Удельный вес численности высококвалифицированных работников в общей численности квалифицированных работников, процентов</v>
      </c>
      <c r="D106" s="1" t="e">
        <f>2!#REF!</f>
        <v>#REF!</v>
      </c>
      <c r="E106" s="1" t="e">
        <f>2!#REF!</f>
        <v>#REF!</v>
      </c>
      <c r="F106" s="1" t="e">
        <f>2!#REF!</f>
        <v>#REF!</v>
      </c>
      <c r="G106" s="1" t="e">
        <f>2!#REF!</f>
        <v>#REF!</v>
      </c>
      <c r="H106" s="1" t="e">
        <f>2!#REF!</f>
        <v>#REF!</v>
      </c>
      <c r="I106" s="1" t="e">
        <f>2!#REF!</f>
        <v>#REF!</v>
      </c>
      <c r="J106" s="1" t="e">
        <f>2!#REF!</f>
        <v>#REF!</v>
      </c>
      <c r="K106" s="1" t="e">
        <f>2!#REF!</f>
        <v>#REF!</v>
      </c>
      <c r="L106" s="1" t="e">
        <f>2!#REF!</f>
        <v>#REF!</v>
      </c>
      <c r="M106" s="1" t="e">
        <f>2!#REF!</f>
        <v>#REF!</v>
      </c>
      <c r="N106" s="1" t="e">
        <f>2!#REF!</f>
        <v>#REF!</v>
      </c>
    </row>
    <row r="107" spans="1:14" ht="12.75" customHeight="1">
      <c r="A107" s="1" t="e">
        <f>2!#REF!</f>
        <v>#REF!</v>
      </c>
      <c r="B107" s="1" t="s">
        <v>152</v>
      </c>
      <c r="C107" s="1" t="str">
        <f>2!$A$98</f>
        <v>Удельный вес численности высококвалифицированных работников в общей численности квалифицированных работников, процентов</v>
      </c>
      <c r="D107" s="1" t="e">
        <f>2!#REF!</f>
        <v>#REF!</v>
      </c>
      <c r="E107" s="1" t="e">
        <f>2!#REF!</f>
        <v>#REF!</v>
      </c>
      <c r="F107" s="1" t="e">
        <f>2!#REF!</f>
        <v>#REF!</v>
      </c>
      <c r="G107" s="1" t="e">
        <f>2!#REF!</f>
        <v>#REF!</v>
      </c>
      <c r="H107" s="1" t="e">
        <f>2!#REF!</f>
        <v>#REF!</v>
      </c>
      <c r="I107" s="1" t="e">
        <f>2!#REF!</f>
        <v>#REF!</v>
      </c>
      <c r="J107" s="1" t="e">
        <f>2!#REF!</f>
        <v>#REF!</v>
      </c>
      <c r="K107" s="1" t="e">
        <f>2!#REF!</f>
        <v>#REF!</v>
      </c>
      <c r="L107" s="1" t="e">
        <f>2!#REF!</f>
        <v>#REF!</v>
      </c>
      <c r="M107" s="1" t="e">
        <f>2!#REF!</f>
        <v>#REF!</v>
      </c>
      <c r="N107" s="1" t="e">
        <f>2!#REF!</f>
        <v>#REF!</v>
      </c>
    </row>
    <row r="108" spans="1:14" ht="12.75" customHeight="1">
      <c r="A108" s="1" t="e">
        <f>2!#REF!</f>
        <v>#REF!</v>
      </c>
      <c r="B108" s="1" t="s">
        <v>152</v>
      </c>
      <c r="C108" s="1" t="str">
        <f>2!$A$98</f>
        <v>Удельный вес численности высококвалифицированных работников в общей численности квалифицированных работников, процентов</v>
      </c>
      <c r="D108" s="1" t="e">
        <f>2!#REF!</f>
        <v>#REF!</v>
      </c>
      <c r="E108" s="1" t="e">
        <f>2!#REF!</f>
        <v>#REF!</v>
      </c>
      <c r="F108" s="1" t="e">
        <f>2!#REF!</f>
        <v>#REF!</v>
      </c>
      <c r="G108" s="1" t="e">
        <f>2!#REF!</f>
        <v>#REF!</v>
      </c>
      <c r="H108" s="1" t="e">
        <f>2!#REF!</f>
        <v>#REF!</v>
      </c>
      <c r="I108" s="1" t="e">
        <f>2!#REF!</f>
        <v>#REF!</v>
      </c>
      <c r="J108" s="1" t="e">
        <f>2!#REF!</f>
        <v>#REF!</v>
      </c>
      <c r="K108" s="1" t="e">
        <f>2!#REF!</f>
        <v>#REF!</v>
      </c>
      <c r="L108" s="1" t="e">
        <f>2!#REF!</f>
        <v>#REF!</v>
      </c>
      <c r="M108" s="1" t="e">
        <f>2!#REF!</f>
        <v>#REF!</v>
      </c>
      <c r="N108" s="1" t="e">
        <f>2!#REF!</f>
        <v>#REF!</v>
      </c>
    </row>
    <row r="109" spans="1:14" ht="12.75" customHeight="1">
      <c r="A109" s="1" t="e">
        <f>2!#REF!</f>
        <v>#REF!</v>
      </c>
      <c r="B109" s="1" t="s">
        <v>152</v>
      </c>
      <c r="C109" s="1" t="str">
        <f>2!$A$98</f>
        <v>Удельный вес численности высококвалифицированных работников в общей численности квалифицированных работников, процентов</v>
      </c>
      <c r="D109" s="1" t="e">
        <f>2!#REF!</f>
        <v>#REF!</v>
      </c>
      <c r="E109" s="1" t="e">
        <f>2!#REF!</f>
        <v>#REF!</v>
      </c>
      <c r="F109" s="1" t="e">
        <f>2!#REF!</f>
        <v>#REF!</v>
      </c>
      <c r="G109" s="1" t="e">
        <f>2!#REF!</f>
        <v>#REF!</v>
      </c>
      <c r="H109" s="1" t="e">
        <f>2!#REF!</f>
        <v>#REF!</v>
      </c>
      <c r="I109" s="1" t="e">
        <f>2!#REF!</f>
        <v>#REF!</v>
      </c>
      <c r="J109" s="1" t="e">
        <f>2!#REF!</f>
        <v>#REF!</v>
      </c>
      <c r="K109" s="1" t="e">
        <f>2!#REF!</f>
        <v>#REF!</v>
      </c>
      <c r="L109" s="1" t="e">
        <f>2!#REF!</f>
        <v>#REF!</v>
      </c>
      <c r="M109" s="1" t="e">
        <f>2!#REF!</f>
        <v>#REF!</v>
      </c>
      <c r="N109" s="1" t="e">
        <f>2!#REF!</f>
        <v>#REF!</v>
      </c>
    </row>
    <row r="110" spans="1:14" ht="12.75" customHeight="1">
      <c r="A110" s="1" t="str">
        <f>2!A159</f>
        <v>13.1.</v>
      </c>
      <c r="B110" s="1" t="s">
        <v>152</v>
      </c>
      <c r="C110" s="1" t="str">
        <f>2!$A$98</f>
        <v>Удельный вес численности высококвалифицированных работников в общей численности квалифицированных работников, процентов</v>
      </c>
      <c r="D110" s="1" t="str">
        <f>2!B159</f>
        <v>Постановление Правительства Республики Марий Эл от 20.11.2012 г. № 428</v>
      </c>
      <c r="E110" s="1" t="str">
        <f>2!C159</f>
        <v>Выплата ежемесячных доплат к заработной плате в течение двух лет молодым специалистам, трудоустроившимся в сельскохозяйственных предприятиях, в которых заработная плата на одного работника за предыдущий год была ниже уровня средней заработной платы работников сельского хозяйства в Республике Марий Эл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v>
      </c>
      <c r="F110" s="1" t="str">
        <f>2!D159</f>
        <v>Минсельхоз Республики Марий Эл</v>
      </c>
      <c r="G110" s="1" t="str">
        <f>2!E159</f>
        <v>Рост численнорсти высококвалифицированных работников в сельском хозяйстве Республике Марий Эл</v>
      </c>
      <c r="H110" s="1" t="str">
        <f>2!F159</f>
        <v>2013-2020 гг.</v>
      </c>
      <c r="I110" s="1" t="str">
        <f>2!G159</f>
        <v>2016 г.</v>
      </c>
      <c r="J110" s="1" t="str">
        <f>2!H159</f>
        <v>январь</v>
      </c>
      <c r="K110" s="1">
        <f>2!I159</f>
        <v>1.536</v>
      </c>
      <c r="L110" s="1">
        <f>2!J159</f>
        <v>0</v>
      </c>
      <c r="M110" s="1">
        <f>2!K159</f>
        <v>-1.536</v>
      </c>
      <c r="N110" s="1" t="str">
        <f>2!L159</f>
        <v>Выплаты будут произведены по мере определения перечня получателей в 2016 году.</v>
      </c>
    </row>
    <row r="111" spans="1:14" ht="12.75" customHeight="1">
      <c r="A111" s="1" t="e">
        <f>2!#REF!</f>
        <v>#REF!</v>
      </c>
      <c r="B111" s="1" t="s">
        <v>152</v>
      </c>
      <c r="C111" s="1" t="str">
        <f>2!$A$98</f>
        <v>Удельный вес численности высококвалифицированных работников в общей численности квалифицированных работников, процентов</v>
      </c>
      <c r="D111" s="1" t="e">
        <f>2!#REF!</f>
        <v>#REF!</v>
      </c>
      <c r="E111" s="1" t="e">
        <f>2!#REF!</f>
        <v>#REF!</v>
      </c>
      <c r="F111" s="1" t="e">
        <f>2!#REF!</f>
        <v>#REF!</v>
      </c>
      <c r="G111" s="1" t="e">
        <f>2!#REF!</f>
        <v>#REF!</v>
      </c>
      <c r="H111" s="1" t="e">
        <f>2!#REF!</f>
        <v>#REF!</v>
      </c>
      <c r="I111" s="1" t="e">
        <f>2!#REF!</f>
        <v>#REF!</v>
      </c>
      <c r="J111" s="1" t="e">
        <f>2!#REF!</f>
        <v>#REF!</v>
      </c>
      <c r="K111" s="1" t="e">
        <f>2!#REF!</f>
        <v>#REF!</v>
      </c>
      <c r="L111" s="1" t="e">
        <f>2!#REF!</f>
        <v>#REF!</v>
      </c>
      <c r="M111" s="1" t="e">
        <f>2!#REF!</f>
        <v>#REF!</v>
      </c>
      <c r="N111" s="1" t="e">
        <f>2!#REF!</f>
        <v>#REF!</v>
      </c>
    </row>
    <row r="112" spans="1:14" ht="12.75" customHeight="1">
      <c r="A112" s="1" t="e">
        <f>2!#REF!</f>
        <v>#REF!</v>
      </c>
      <c r="B112" s="1" t="s">
        <v>152</v>
      </c>
      <c r="C112" s="1" t="str">
        <f>2!$A$98</f>
        <v>Удельный вес численности высококвалифицированных работников в общей численности квалифицированных работников, процентов</v>
      </c>
      <c r="D112" s="1" t="e">
        <f>2!#REF!</f>
        <v>#REF!</v>
      </c>
      <c r="E112" s="1" t="e">
        <f>2!#REF!</f>
        <v>#REF!</v>
      </c>
      <c r="F112" s="1" t="e">
        <f>2!#REF!</f>
        <v>#REF!</v>
      </c>
      <c r="G112" s="1" t="e">
        <f>2!#REF!</f>
        <v>#REF!</v>
      </c>
      <c r="H112" s="1" t="e">
        <f>2!#REF!</f>
        <v>#REF!</v>
      </c>
      <c r="I112" s="1" t="e">
        <f>2!#REF!</f>
        <v>#REF!</v>
      </c>
      <c r="J112" s="1" t="e">
        <f>2!#REF!</f>
        <v>#REF!</v>
      </c>
      <c r="K112" s="1" t="e">
        <f>2!#REF!</f>
        <v>#REF!</v>
      </c>
      <c r="L112" s="1" t="e">
        <f>2!#REF!</f>
        <v>#REF!</v>
      </c>
      <c r="M112" s="1" t="e">
        <f>2!#REF!</f>
        <v>#REF!</v>
      </c>
      <c r="N112" s="1" t="e">
        <f>2!#REF!</f>
        <v>#REF!</v>
      </c>
    </row>
    <row r="113" spans="1:14" ht="12.75" customHeight="1">
      <c r="A113" s="1" t="e">
        <f>2!#REF!</f>
        <v>#REF!</v>
      </c>
      <c r="B113" s="1" t="s">
        <v>152</v>
      </c>
      <c r="C113" s="1" t="str">
        <f>2!$A$98</f>
        <v>Удельный вес численности высококвалифицированных работников в общей численности квалифицированных работников, процентов</v>
      </c>
      <c r="D113" s="1" t="e">
        <f>2!#REF!</f>
        <v>#REF!</v>
      </c>
      <c r="E113" s="1" t="e">
        <f>2!#REF!</f>
        <v>#REF!</v>
      </c>
      <c r="F113" s="1" t="e">
        <f>2!#REF!</f>
        <v>#REF!</v>
      </c>
      <c r="G113" s="1" t="e">
        <f>2!#REF!</f>
        <v>#REF!</v>
      </c>
      <c r="H113" s="1" t="e">
        <f>2!#REF!</f>
        <v>#REF!</v>
      </c>
      <c r="I113" s="1" t="e">
        <f>2!#REF!</f>
        <v>#REF!</v>
      </c>
      <c r="J113" s="1" t="e">
        <f>2!#REF!</f>
        <v>#REF!</v>
      </c>
      <c r="K113" s="1" t="e">
        <f>2!#REF!</f>
        <v>#REF!</v>
      </c>
      <c r="L113" s="1" t="e">
        <f>2!#REF!</f>
        <v>#REF!</v>
      </c>
      <c r="M113" s="1" t="e">
        <f>2!#REF!</f>
        <v>#REF!</v>
      </c>
      <c r="N113" s="1" t="e">
        <f>2!#REF!</f>
        <v>#REF!</v>
      </c>
    </row>
    <row r="114" spans="1:14" ht="12.75" customHeight="1">
      <c r="A114" s="1" t="e">
        <f>2!#REF!</f>
        <v>#REF!</v>
      </c>
      <c r="B114" s="1" t="s">
        <v>152</v>
      </c>
      <c r="C114" s="1" t="str">
        <f>2!$A$98</f>
        <v>Удельный вес численности высококвалифицированных работников в общей численности квалифицированных работников, процентов</v>
      </c>
      <c r="D114" s="1" t="e">
        <f>2!#REF!</f>
        <v>#REF!</v>
      </c>
      <c r="E114" s="1" t="e">
        <f>2!#REF!</f>
        <v>#REF!</v>
      </c>
      <c r="F114" s="1" t="e">
        <f>2!#REF!</f>
        <v>#REF!</v>
      </c>
      <c r="G114" s="1" t="e">
        <f>2!#REF!</f>
        <v>#REF!</v>
      </c>
      <c r="H114" s="1" t="e">
        <f>2!#REF!</f>
        <v>#REF!</v>
      </c>
      <c r="I114" s="1" t="e">
        <f>2!#REF!</f>
        <v>#REF!</v>
      </c>
      <c r="J114" s="1" t="e">
        <f>2!#REF!</f>
        <v>#REF!</v>
      </c>
      <c r="K114" s="1" t="e">
        <f>2!#REF!</f>
        <v>#REF!</v>
      </c>
      <c r="L114" s="1" t="e">
        <f>2!#REF!</f>
        <v>#REF!</v>
      </c>
      <c r="M114" s="1" t="e">
        <f>2!#REF!</f>
        <v>#REF!</v>
      </c>
      <c r="N114" s="1" t="e">
        <f>2!#REF!</f>
        <v>#REF!</v>
      </c>
    </row>
    <row r="115" spans="1:14" ht="12.75" customHeight="1">
      <c r="A115" s="1" t="e">
        <f>2!#REF!</f>
        <v>#REF!</v>
      </c>
      <c r="B115" s="1" t="s">
        <v>152</v>
      </c>
      <c r="C115" s="1" t="str">
        <f>2!$A$98</f>
        <v>Удельный вес численности высококвалифицированных работников в общей численности квалифицированных работников, процентов</v>
      </c>
      <c r="D115" s="1" t="e">
        <f>2!#REF!</f>
        <v>#REF!</v>
      </c>
      <c r="E115" s="1" t="e">
        <f>2!#REF!</f>
        <v>#REF!</v>
      </c>
      <c r="F115" s="1" t="e">
        <f>2!#REF!</f>
        <v>#REF!</v>
      </c>
      <c r="G115" s="1" t="e">
        <f>2!#REF!</f>
        <v>#REF!</v>
      </c>
      <c r="H115" s="1" t="e">
        <f>2!#REF!</f>
        <v>#REF!</v>
      </c>
      <c r="I115" s="1" t="e">
        <f>2!#REF!</f>
        <v>#REF!</v>
      </c>
      <c r="J115" s="1" t="e">
        <f>2!#REF!</f>
        <v>#REF!</v>
      </c>
      <c r="K115" s="1" t="e">
        <f>2!#REF!</f>
        <v>#REF!</v>
      </c>
      <c r="L115" s="1" t="e">
        <f>2!#REF!</f>
        <v>#REF!</v>
      </c>
      <c r="M115" s="1" t="e">
        <f>2!#REF!</f>
        <v>#REF!</v>
      </c>
      <c r="N115" s="1" t="e">
        <f>2!#REF!</f>
        <v>#REF!</v>
      </c>
    </row>
    <row r="116" spans="1:14" ht="12.75" customHeight="1">
      <c r="A116" s="1" t="e">
        <f>2!#REF!</f>
        <v>#REF!</v>
      </c>
      <c r="B116" s="1" t="s">
        <v>152</v>
      </c>
      <c r="C116" s="1" t="str">
        <f>2!$A$98</f>
        <v>Удельный вес численности высококвалифицированных работников в общей численности квалифицированных работников, процентов</v>
      </c>
      <c r="D116" s="1" t="e">
        <f>2!#REF!</f>
        <v>#REF!</v>
      </c>
      <c r="E116" s="1" t="e">
        <f>2!#REF!</f>
        <v>#REF!</v>
      </c>
      <c r="F116" s="1" t="e">
        <f>2!#REF!</f>
        <v>#REF!</v>
      </c>
      <c r="G116" s="1" t="e">
        <f>2!#REF!</f>
        <v>#REF!</v>
      </c>
      <c r="H116" s="1" t="e">
        <f>2!#REF!</f>
        <v>#REF!</v>
      </c>
      <c r="I116" s="1" t="e">
        <f>2!#REF!</f>
        <v>#REF!</v>
      </c>
      <c r="J116" s="1" t="e">
        <f>2!#REF!</f>
        <v>#REF!</v>
      </c>
      <c r="K116" s="1" t="e">
        <f>2!#REF!</f>
        <v>#REF!</v>
      </c>
      <c r="L116" s="1" t="e">
        <f>2!#REF!</f>
        <v>#REF!</v>
      </c>
      <c r="M116" s="1" t="e">
        <f>2!#REF!</f>
        <v>#REF!</v>
      </c>
      <c r="N116" s="1" t="e">
        <f>2!#REF!</f>
        <v>#REF!</v>
      </c>
    </row>
    <row r="117" spans="1:14" ht="12.75" customHeight="1">
      <c r="A117" s="1" t="e">
        <f>2!#REF!</f>
        <v>#REF!</v>
      </c>
      <c r="B117" s="1" t="s">
        <v>152</v>
      </c>
      <c r="C117" s="1" t="str">
        <f>2!$A$98</f>
        <v>Удельный вес численности высококвалифицированных работников в общей численности квалифицированных работников, процентов</v>
      </c>
      <c r="D117" s="1" t="e">
        <f>2!#REF!</f>
        <v>#REF!</v>
      </c>
      <c r="E117" s="1" t="e">
        <f>2!#REF!</f>
        <v>#REF!</v>
      </c>
      <c r="F117" s="1" t="e">
        <f>2!#REF!</f>
        <v>#REF!</v>
      </c>
      <c r="G117" s="1" t="e">
        <f>2!#REF!</f>
        <v>#REF!</v>
      </c>
      <c r="H117" s="1" t="e">
        <f>2!#REF!</f>
        <v>#REF!</v>
      </c>
      <c r="I117" s="1" t="e">
        <f>2!#REF!</f>
        <v>#REF!</v>
      </c>
      <c r="J117" s="1" t="e">
        <f>2!#REF!</f>
        <v>#REF!</v>
      </c>
      <c r="K117" s="1" t="e">
        <f>2!#REF!</f>
        <v>#REF!</v>
      </c>
      <c r="L117" s="1" t="e">
        <f>2!#REF!</f>
        <v>#REF!</v>
      </c>
      <c r="M117" s="1" t="e">
        <f>2!#REF!</f>
        <v>#REF!</v>
      </c>
      <c r="N117" s="1" t="e">
        <f>2!#REF!</f>
        <v>#REF!</v>
      </c>
    </row>
    <row r="118" spans="1:14" ht="12.75" customHeight="1">
      <c r="A118" s="1" t="e">
        <f>2!#REF!</f>
        <v>#REF!</v>
      </c>
      <c r="B118" s="1" t="s">
        <v>152</v>
      </c>
      <c r="C118" s="1" t="str">
        <f>2!$A$98</f>
        <v>Удельный вес численности высококвалифицированных работников в общей численности квалифицированных работников, процентов</v>
      </c>
      <c r="D118" s="1" t="e">
        <f>2!#REF!</f>
        <v>#REF!</v>
      </c>
      <c r="E118" s="1" t="e">
        <f>2!#REF!</f>
        <v>#REF!</v>
      </c>
      <c r="F118" s="1" t="e">
        <f>2!#REF!</f>
        <v>#REF!</v>
      </c>
      <c r="G118" s="1" t="e">
        <f>2!#REF!</f>
        <v>#REF!</v>
      </c>
      <c r="H118" s="1" t="e">
        <f>2!#REF!</f>
        <v>#REF!</v>
      </c>
      <c r="I118" s="1" t="e">
        <f>2!#REF!</f>
        <v>#REF!</v>
      </c>
      <c r="J118" s="1" t="e">
        <f>2!#REF!</f>
        <v>#REF!</v>
      </c>
      <c r="K118" s="1" t="e">
        <f>2!#REF!</f>
        <v>#REF!</v>
      </c>
      <c r="L118" s="1" t="e">
        <f>2!#REF!</f>
        <v>#REF!</v>
      </c>
      <c r="M118" s="1" t="e">
        <f>2!#REF!</f>
        <v>#REF!</v>
      </c>
      <c r="N118" s="1" t="e">
        <f>2!#REF!</f>
        <v>#REF!</v>
      </c>
    </row>
    <row r="119" spans="1:14" ht="12.75" customHeight="1">
      <c r="A119" s="1" t="str">
        <f>2!A171</f>
        <v>14.1.</v>
      </c>
      <c r="B119" s="1" t="s">
        <v>152</v>
      </c>
      <c r="C119" s="1" t="str">
        <f>2!$A$98</f>
        <v>Удельный вес численности высококвалифицированных работников в общей численности квалифицированных работников, процентов</v>
      </c>
      <c r="D119" s="1" t="str">
        <f>2!B171</f>
        <v>Постановление Правительства Республики Марий Эл от 20.11.2012 г. № 428</v>
      </c>
      <c r="E119" s="1" t="str">
        <f>2!C171</f>
        <v>Выплата именных стипендий лучшим студентам выпускных курсов образовательных организаций, обучающихся по образовательным программам высшего образования и среднего профессионального образования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v>
      </c>
      <c r="F119" s="1" t="str">
        <f>2!D171</f>
        <v>Минсельхоз Республики Марий Эл</v>
      </c>
      <c r="G119" s="1" t="str">
        <f>2!E171</f>
        <v>Рост численности высококвалифицированных работников в сельском хозяйстве Республики Марий Эл</v>
      </c>
      <c r="H119" s="1" t="str">
        <f>2!F171</f>
        <v>2013-2020 гг.</v>
      </c>
      <c r="I119" s="1" t="str">
        <f>2!G171</f>
        <v>2016 г.</v>
      </c>
      <c r="J119" s="1" t="str">
        <f>2!H171</f>
        <v>январь</v>
      </c>
      <c r="K119" s="1">
        <f>2!I171</f>
        <v>0.128</v>
      </c>
      <c r="L119" s="1">
        <f>2!J171</f>
        <v>0.013</v>
      </c>
      <c r="M119" s="1">
        <f>2!K171</f>
        <v>-0.115</v>
      </c>
      <c r="N119" s="1" t="str">
        <f>2!L171</f>
        <v>Именные стипендии перечислены 10 учащимся.</v>
      </c>
    </row>
    <row r="120" spans="1:14" ht="12.75" customHeight="1">
      <c r="A120" s="1" t="e">
        <f>2!#REF!</f>
        <v>#REF!</v>
      </c>
      <c r="B120" s="1" t="s">
        <v>152</v>
      </c>
      <c r="C120" s="1" t="str">
        <f>2!$A$98</f>
        <v>Удельный вес численности высококвалифицированных работников в общей численности квалифицированных работников, процентов</v>
      </c>
      <c r="D120" s="1" t="e">
        <f>2!#REF!</f>
        <v>#REF!</v>
      </c>
      <c r="E120" s="1" t="e">
        <f>2!#REF!</f>
        <v>#REF!</v>
      </c>
      <c r="F120" s="1" t="e">
        <f>2!#REF!</f>
        <v>#REF!</v>
      </c>
      <c r="G120" s="1" t="e">
        <f>2!#REF!</f>
        <v>#REF!</v>
      </c>
      <c r="H120" s="1" t="e">
        <f>2!#REF!</f>
        <v>#REF!</v>
      </c>
      <c r="I120" s="1" t="e">
        <f>2!#REF!</f>
        <v>#REF!</v>
      </c>
      <c r="J120" s="1" t="e">
        <f>2!#REF!</f>
        <v>#REF!</v>
      </c>
      <c r="K120" s="1" t="e">
        <f>2!#REF!</f>
        <v>#REF!</v>
      </c>
      <c r="L120" s="1" t="e">
        <f>2!#REF!</f>
        <v>#REF!</v>
      </c>
      <c r="M120" s="1" t="e">
        <f>2!#REF!</f>
        <v>#REF!</v>
      </c>
      <c r="N120" s="1" t="e">
        <f>2!#REF!</f>
        <v>#REF!</v>
      </c>
    </row>
    <row r="121" spans="1:14" ht="12.75" customHeight="1">
      <c r="A121" s="1" t="e">
        <f>2!#REF!</f>
        <v>#REF!</v>
      </c>
      <c r="B121" s="1" t="s">
        <v>152</v>
      </c>
      <c r="C121" s="1" t="str">
        <f>2!$A$98</f>
        <v>Удельный вес численности высококвалифицированных работников в общей численности квалифицированных работников, процентов</v>
      </c>
      <c r="D121" s="1" t="e">
        <f>2!#REF!</f>
        <v>#REF!</v>
      </c>
      <c r="E121" s="1" t="e">
        <f>2!#REF!</f>
        <v>#REF!</v>
      </c>
      <c r="F121" s="1" t="e">
        <f>2!#REF!</f>
        <v>#REF!</v>
      </c>
      <c r="G121" s="1" t="e">
        <f>2!#REF!</f>
        <v>#REF!</v>
      </c>
      <c r="H121" s="1" t="e">
        <f>2!#REF!</f>
        <v>#REF!</v>
      </c>
      <c r="I121" s="1" t="e">
        <f>2!#REF!</f>
        <v>#REF!</v>
      </c>
      <c r="J121" s="1" t="e">
        <f>2!#REF!</f>
        <v>#REF!</v>
      </c>
      <c r="K121" s="1" t="e">
        <f>2!#REF!</f>
        <v>#REF!</v>
      </c>
      <c r="L121" s="1" t="e">
        <f>2!#REF!</f>
        <v>#REF!</v>
      </c>
      <c r="M121" s="1" t="e">
        <f>2!#REF!</f>
        <v>#REF!</v>
      </c>
      <c r="N121" s="1" t="e">
        <f>2!#REF!</f>
        <v>#REF!</v>
      </c>
    </row>
    <row r="122" spans="1:14" ht="12.75" customHeight="1">
      <c r="A122" s="1" t="e">
        <f>2!#REF!</f>
        <v>#REF!</v>
      </c>
      <c r="B122" s="1" t="s">
        <v>152</v>
      </c>
      <c r="C122" s="1" t="str">
        <f>2!$A$98</f>
        <v>Удельный вес численности высококвалифицированных работников в общей численности квалифицированных работников, процентов</v>
      </c>
      <c r="D122" s="1" t="e">
        <f>2!#REF!</f>
        <v>#REF!</v>
      </c>
      <c r="E122" s="1" t="e">
        <f>2!#REF!</f>
        <v>#REF!</v>
      </c>
      <c r="F122" s="1" t="e">
        <f>2!#REF!</f>
        <v>#REF!</v>
      </c>
      <c r="G122" s="1" t="e">
        <f>2!#REF!</f>
        <v>#REF!</v>
      </c>
      <c r="H122" s="1" t="e">
        <f>2!#REF!</f>
        <v>#REF!</v>
      </c>
      <c r="I122" s="1" t="e">
        <f>2!#REF!</f>
        <v>#REF!</v>
      </c>
      <c r="J122" s="1" t="e">
        <f>2!#REF!</f>
        <v>#REF!</v>
      </c>
      <c r="K122" s="1" t="e">
        <f>2!#REF!</f>
        <v>#REF!</v>
      </c>
      <c r="L122" s="1" t="e">
        <f>2!#REF!</f>
        <v>#REF!</v>
      </c>
      <c r="M122" s="1" t="e">
        <f>2!#REF!</f>
        <v>#REF!</v>
      </c>
      <c r="N122" s="1" t="e">
        <f>2!#REF!</f>
        <v>#REF!</v>
      </c>
    </row>
    <row r="123" spans="1:14" ht="12.75" customHeight="1">
      <c r="A123" s="1" t="e">
        <f>2!#REF!</f>
        <v>#REF!</v>
      </c>
      <c r="B123" s="1" t="s">
        <v>152</v>
      </c>
      <c r="C123" s="1" t="str">
        <f>2!$A$98</f>
        <v>Удельный вес численности высококвалифицированных работников в общей численности квалифицированных работников, процентов</v>
      </c>
      <c r="D123" s="1" t="e">
        <f>2!#REF!</f>
        <v>#REF!</v>
      </c>
      <c r="E123" s="1" t="e">
        <f>2!#REF!</f>
        <v>#REF!</v>
      </c>
      <c r="F123" s="1" t="e">
        <f>2!#REF!</f>
        <v>#REF!</v>
      </c>
      <c r="G123" s="1" t="e">
        <f>2!#REF!</f>
        <v>#REF!</v>
      </c>
      <c r="H123" s="1" t="e">
        <f>2!#REF!</f>
        <v>#REF!</v>
      </c>
      <c r="I123" s="1" t="e">
        <f>2!#REF!</f>
        <v>#REF!</v>
      </c>
      <c r="J123" s="1" t="e">
        <f>2!#REF!</f>
        <v>#REF!</v>
      </c>
      <c r="K123" s="1" t="e">
        <f>2!#REF!</f>
        <v>#REF!</v>
      </c>
      <c r="L123" s="1" t="e">
        <f>2!#REF!</f>
        <v>#REF!</v>
      </c>
      <c r="M123" s="1" t="e">
        <f>2!#REF!</f>
        <v>#REF!</v>
      </c>
      <c r="N123" s="1" t="e">
        <f>2!#REF!</f>
        <v>#REF!</v>
      </c>
    </row>
    <row r="124" spans="1:14" ht="12.75" customHeight="1">
      <c r="A124" s="1" t="e">
        <f>2!#REF!</f>
        <v>#REF!</v>
      </c>
      <c r="B124" s="1" t="s">
        <v>152</v>
      </c>
      <c r="C124" s="1" t="str">
        <f>2!$A$98</f>
        <v>Удельный вес численности высококвалифицированных работников в общей численности квалифицированных работников, процентов</v>
      </c>
      <c r="D124" s="1" t="e">
        <f>2!#REF!</f>
        <v>#REF!</v>
      </c>
      <c r="E124" s="1" t="e">
        <f>2!#REF!</f>
        <v>#REF!</v>
      </c>
      <c r="F124" s="1" t="e">
        <f>2!#REF!</f>
        <v>#REF!</v>
      </c>
      <c r="G124" s="1" t="e">
        <f>2!#REF!</f>
        <v>#REF!</v>
      </c>
      <c r="H124" s="1" t="e">
        <f>2!#REF!</f>
        <v>#REF!</v>
      </c>
      <c r="I124" s="1" t="e">
        <f>2!#REF!</f>
        <v>#REF!</v>
      </c>
      <c r="J124" s="1" t="e">
        <f>2!#REF!</f>
        <v>#REF!</v>
      </c>
      <c r="K124" s="1" t="e">
        <f>2!#REF!</f>
        <v>#REF!</v>
      </c>
      <c r="L124" s="1" t="e">
        <f>2!#REF!</f>
        <v>#REF!</v>
      </c>
      <c r="M124" s="1" t="e">
        <f>2!#REF!</f>
        <v>#REF!</v>
      </c>
      <c r="N124" s="1" t="e">
        <f>2!#REF!</f>
        <v>#REF!</v>
      </c>
    </row>
    <row r="125" spans="1:14" ht="12.75" customHeight="1">
      <c r="A125" s="1" t="e">
        <f>2!#REF!</f>
        <v>#REF!</v>
      </c>
      <c r="B125" s="1" t="s">
        <v>152</v>
      </c>
      <c r="C125" s="1" t="str">
        <f>2!$A$98</f>
        <v>Удельный вес численности высококвалифицированных работников в общей численности квалифицированных работников, процентов</v>
      </c>
      <c r="D125" s="1" t="e">
        <f>2!#REF!</f>
        <v>#REF!</v>
      </c>
      <c r="E125" s="1" t="e">
        <f>2!#REF!</f>
        <v>#REF!</v>
      </c>
      <c r="F125" s="1" t="e">
        <f>2!#REF!</f>
        <v>#REF!</v>
      </c>
      <c r="G125" s="1" t="e">
        <f>2!#REF!</f>
        <v>#REF!</v>
      </c>
      <c r="H125" s="1" t="e">
        <f>2!#REF!</f>
        <v>#REF!</v>
      </c>
      <c r="I125" s="1" t="e">
        <f>2!#REF!</f>
        <v>#REF!</v>
      </c>
      <c r="J125" s="1" t="e">
        <f>2!#REF!</f>
        <v>#REF!</v>
      </c>
      <c r="K125" s="1" t="e">
        <f>2!#REF!</f>
        <v>#REF!</v>
      </c>
      <c r="L125" s="1" t="e">
        <f>2!#REF!</f>
        <v>#REF!</v>
      </c>
      <c r="M125" s="1" t="e">
        <f>2!#REF!</f>
        <v>#REF!</v>
      </c>
      <c r="N125" s="1" t="e">
        <f>2!#REF!</f>
        <v>#REF!</v>
      </c>
    </row>
    <row r="126" spans="1:14" ht="12.75" customHeight="1">
      <c r="A126" s="1" t="e">
        <f>2!#REF!</f>
        <v>#REF!</v>
      </c>
      <c r="B126" s="1" t="s">
        <v>152</v>
      </c>
      <c r="C126" s="1" t="str">
        <f>2!$A$98</f>
        <v>Удельный вес численности высококвалифицированных работников в общей численности квалифицированных работников, процентов</v>
      </c>
      <c r="D126" s="1" t="e">
        <f>2!#REF!</f>
        <v>#REF!</v>
      </c>
      <c r="E126" s="1" t="e">
        <f>2!#REF!</f>
        <v>#REF!</v>
      </c>
      <c r="F126" s="1" t="e">
        <f>2!#REF!</f>
        <v>#REF!</v>
      </c>
      <c r="G126" s="1" t="e">
        <f>2!#REF!</f>
        <v>#REF!</v>
      </c>
      <c r="H126" s="1" t="e">
        <f>2!#REF!</f>
        <v>#REF!</v>
      </c>
      <c r="I126" s="1" t="e">
        <f>2!#REF!</f>
        <v>#REF!</v>
      </c>
      <c r="J126" s="1" t="e">
        <f>2!#REF!</f>
        <v>#REF!</v>
      </c>
      <c r="K126" s="1" t="e">
        <f>2!#REF!</f>
        <v>#REF!</v>
      </c>
      <c r="L126" s="1" t="e">
        <f>2!#REF!</f>
        <v>#REF!</v>
      </c>
      <c r="M126" s="1" t="e">
        <f>2!#REF!</f>
        <v>#REF!</v>
      </c>
      <c r="N126" s="1" t="e">
        <f>2!#REF!</f>
        <v>#REF!</v>
      </c>
    </row>
    <row r="127" spans="1:14" ht="12.75" customHeight="1">
      <c r="A127" s="1" t="e">
        <f>2!#REF!</f>
        <v>#REF!</v>
      </c>
      <c r="B127" s="1" t="s">
        <v>152</v>
      </c>
      <c r="C127" s="1" t="str">
        <f>2!$A$98</f>
        <v>Удельный вес численности высококвалифицированных работников в общей численности квалифицированных работников, процентов</v>
      </c>
      <c r="D127" s="1" t="e">
        <f>2!#REF!</f>
        <v>#REF!</v>
      </c>
      <c r="E127" s="1" t="e">
        <f>2!#REF!</f>
        <v>#REF!</v>
      </c>
      <c r="F127" s="1" t="e">
        <f>2!#REF!</f>
        <v>#REF!</v>
      </c>
      <c r="G127" s="1" t="e">
        <f>2!#REF!</f>
        <v>#REF!</v>
      </c>
      <c r="H127" s="1" t="e">
        <f>2!#REF!</f>
        <v>#REF!</v>
      </c>
      <c r="I127" s="1" t="e">
        <f>2!#REF!</f>
        <v>#REF!</v>
      </c>
      <c r="J127" s="1" t="e">
        <f>2!#REF!</f>
        <v>#REF!</v>
      </c>
      <c r="K127" s="1" t="e">
        <f>2!#REF!</f>
        <v>#REF!</v>
      </c>
      <c r="L127" s="1" t="e">
        <f>2!#REF!</f>
        <v>#REF!</v>
      </c>
      <c r="M127" s="1" t="e">
        <f>2!#REF!</f>
        <v>#REF!</v>
      </c>
      <c r="N127" s="1" t="e">
        <f>2!#REF!</f>
        <v>#REF!</v>
      </c>
    </row>
    <row r="128" spans="1:14" ht="12.75" customHeight="1">
      <c r="A128" s="1" t="str">
        <f>2!A183</f>
        <v>15.1.</v>
      </c>
      <c r="B128" s="1" t="s">
        <v>152</v>
      </c>
      <c r="C128" s="1" t="str">
        <f>2!$A$98</f>
        <v>Удельный вес численности высококвалифицированных работников в общей численности квалифицированных работников, процентов</v>
      </c>
      <c r="D128" s="1" t="str">
        <f>2!B183</f>
        <v>Постановление Правительства Республики Марий Эл от 20.11.2012 г. № 428</v>
      </c>
      <c r="E128" s="1" t="str">
        <f>2!C183</f>
        <v>Обеспечение жильем молодых специалистов в рамках подпрограммы «Устойчивое развитие сельских территорий на 2014-2017 годы и на период до 2020 года»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 </v>
      </c>
      <c r="F128" s="1" t="str">
        <f>2!D183</f>
        <v>Минсельхоз Республики Марий Эл, администрации муниципальных образований</v>
      </c>
      <c r="G128" s="1" t="str">
        <f>2!E183</f>
        <v>Рост численности высококвалифицированных работников в сельском хозяйстве Республики Марий Эл</v>
      </c>
      <c r="H128" s="1" t="str">
        <f>2!F183</f>
        <v>2013-2020 гг.</v>
      </c>
      <c r="I128" s="1" t="str">
        <f>2!G183</f>
        <v>2016 г.</v>
      </c>
      <c r="J128" s="1" t="str">
        <f>2!H183</f>
        <v>январь</v>
      </c>
      <c r="K128" s="1">
        <f>2!I183</f>
        <v>0</v>
      </c>
      <c r="L128" s="1">
        <f>2!J183</f>
        <v>0</v>
      </c>
      <c r="M128" s="1">
        <f>2!K183</f>
        <v>0</v>
      </c>
      <c r="N128" s="1" t="str">
        <f>2!L183</f>
        <v>Подпрограмма «Устойчивое развитие сельских территорий на 2014 - 2017 годы и на период до 2020 года»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 отобрана для участия в реализации мероприятий ФЦП «Устойчивое развитие сельских территорий на 2014 – 2017 годы и на период до 2020 года». В настоящее время Минсельхозом России готовится проект распределения субсидий субъектам Российской Федерации на реализацию мероприятий Программы. Соглашение о предоставлении субсидий за счет средств федерального бюджета не заключено.</v>
      </c>
    </row>
    <row r="129" spans="1:14" ht="12.75" customHeight="1">
      <c r="A129" s="1" t="e">
        <f>2!#REF!</f>
        <v>#REF!</v>
      </c>
      <c r="B129" s="1" t="s">
        <v>152</v>
      </c>
      <c r="C129" s="1" t="str">
        <f>2!$A$98</f>
        <v>Удельный вес численности высококвалифицированных работников в общей численности квалифицированных работников, процентов</v>
      </c>
      <c r="D129" s="1" t="e">
        <f>2!#REF!</f>
        <v>#REF!</v>
      </c>
      <c r="E129" s="1" t="e">
        <f>2!#REF!</f>
        <v>#REF!</v>
      </c>
      <c r="F129" s="1" t="e">
        <f>2!#REF!</f>
        <v>#REF!</v>
      </c>
      <c r="G129" s="1" t="e">
        <f>2!#REF!</f>
        <v>#REF!</v>
      </c>
      <c r="H129" s="1" t="e">
        <f>2!#REF!</f>
        <v>#REF!</v>
      </c>
      <c r="I129" s="1" t="e">
        <f>2!#REF!</f>
        <v>#REF!</v>
      </c>
      <c r="J129" s="1" t="e">
        <f>2!#REF!</f>
        <v>#REF!</v>
      </c>
      <c r="K129" s="1" t="e">
        <f>2!#REF!</f>
        <v>#REF!</v>
      </c>
      <c r="L129" s="1" t="e">
        <f>2!#REF!</f>
        <v>#REF!</v>
      </c>
      <c r="M129" s="1" t="e">
        <f>2!#REF!</f>
        <v>#REF!</v>
      </c>
      <c r="N129" s="1" t="e">
        <f>2!#REF!</f>
        <v>#REF!</v>
      </c>
    </row>
    <row r="130" spans="1:14" ht="12.75" customHeight="1">
      <c r="A130" s="1" t="e">
        <f>2!#REF!</f>
        <v>#REF!</v>
      </c>
      <c r="B130" s="1" t="s">
        <v>152</v>
      </c>
      <c r="C130" s="1" t="str">
        <f>2!$A$98</f>
        <v>Удельный вес численности высококвалифицированных работников в общей численности квалифицированных работников, процентов</v>
      </c>
      <c r="D130" s="1" t="e">
        <f>2!#REF!</f>
        <v>#REF!</v>
      </c>
      <c r="E130" s="1" t="e">
        <f>2!#REF!</f>
        <v>#REF!</v>
      </c>
      <c r="F130" s="1" t="e">
        <f>2!#REF!</f>
        <v>#REF!</v>
      </c>
      <c r="G130" s="1" t="e">
        <f>2!#REF!</f>
        <v>#REF!</v>
      </c>
      <c r="H130" s="1" t="e">
        <f>2!#REF!</f>
        <v>#REF!</v>
      </c>
      <c r="I130" s="1" t="e">
        <f>2!#REF!</f>
        <v>#REF!</v>
      </c>
      <c r="J130" s="1" t="e">
        <f>2!#REF!</f>
        <v>#REF!</v>
      </c>
      <c r="K130" s="1" t="e">
        <f>2!#REF!</f>
        <v>#REF!</v>
      </c>
      <c r="L130" s="1" t="e">
        <f>2!#REF!</f>
        <v>#REF!</v>
      </c>
      <c r="M130" s="1" t="e">
        <f>2!#REF!</f>
        <v>#REF!</v>
      </c>
      <c r="N130" s="1" t="e">
        <f>2!#REF!</f>
        <v>#REF!</v>
      </c>
    </row>
    <row r="131" spans="1:14" ht="12.75" customHeight="1">
      <c r="A131" s="1" t="e">
        <f>2!#REF!</f>
        <v>#REF!</v>
      </c>
      <c r="B131" s="1" t="s">
        <v>152</v>
      </c>
      <c r="C131" s="1" t="str">
        <f>2!$A$98</f>
        <v>Удельный вес численности высококвалифицированных работников в общей численности квалифицированных работников, процентов</v>
      </c>
      <c r="D131" s="1" t="e">
        <f>2!#REF!</f>
        <v>#REF!</v>
      </c>
      <c r="E131" s="1" t="e">
        <f>2!#REF!</f>
        <v>#REF!</v>
      </c>
      <c r="F131" s="1" t="e">
        <f>2!#REF!</f>
        <v>#REF!</v>
      </c>
      <c r="G131" s="1" t="e">
        <f>2!#REF!</f>
        <v>#REF!</v>
      </c>
      <c r="H131" s="1" t="e">
        <f>2!#REF!</f>
        <v>#REF!</v>
      </c>
      <c r="I131" s="1" t="e">
        <f>2!#REF!</f>
        <v>#REF!</v>
      </c>
      <c r="J131" s="1" t="e">
        <f>2!#REF!</f>
        <v>#REF!</v>
      </c>
      <c r="K131" s="1" t="e">
        <f>2!#REF!</f>
        <v>#REF!</v>
      </c>
      <c r="L131" s="1" t="e">
        <f>2!#REF!</f>
        <v>#REF!</v>
      </c>
      <c r="M131" s="1" t="e">
        <f>2!#REF!</f>
        <v>#REF!</v>
      </c>
      <c r="N131" s="1" t="e">
        <f>2!#REF!</f>
        <v>#REF!</v>
      </c>
    </row>
    <row r="132" spans="1:14" ht="12.75" customHeight="1">
      <c r="A132" s="1" t="e">
        <f>2!#REF!</f>
        <v>#REF!</v>
      </c>
      <c r="B132" s="1" t="s">
        <v>152</v>
      </c>
      <c r="C132" s="1" t="str">
        <f>2!$A$98</f>
        <v>Удельный вес численности высококвалифицированных работников в общей численности квалифицированных работников, процентов</v>
      </c>
      <c r="D132" s="1" t="e">
        <f>2!#REF!</f>
        <v>#REF!</v>
      </c>
      <c r="E132" s="1" t="e">
        <f>2!#REF!</f>
        <v>#REF!</v>
      </c>
      <c r="F132" s="1" t="e">
        <f>2!#REF!</f>
        <v>#REF!</v>
      </c>
      <c r="G132" s="1" t="e">
        <f>2!#REF!</f>
        <v>#REF!</v>
      </c>
      <c r="H132" s="1" t="e">
        <f>2!#REF!</f>
        <v>#REF!</v>
      </c>
      <c r="I132" s="1" t="e">
        <f>2!#REF!</f>
        <v>#REF!</v>
      </c>
      <c r="J132" s="1" t="e">
        <f>2!#REF!</f>
        <v>#REF!</v>
      </c>
      <c r="K132" s="1" t="e">
        <f>2!#REF!</f>
        <v>#REF!</v>
      </c>
      <c r="L132" s="1" t="e">
        <f>2!#REF!</f>
        <v>#REF!</v>
      </c>
      <c r="M132" s="1" t="e">
        <f>2!#REF!</f>
        <v>#REF!</v>
      </c>
      <c r="N132" s="1" t="e">
        <f>2!#REF!</f>
        <v>#REF!</v>
      </c>
    </row>
    <row r="133" spans="1:14" ht="12.75" customHeight="1">
      <c r="A133" s="1" t="e">
        <f>2!#REF!</f>
        <v>#REF!</v>
      </c>
      <c r="B133" s="1" t="s">
        <v>152</v>
      </c>
      <c r="C133" s="1" t="str">
        <f>2!$A$98</f>
        <v>Удельный вес численности высококвалифицированных работников в общей численности квалифицированных работников, процентов</v>
      </c>
      <c r="D133" s="1" t="e">
        <f>2!#REF!</f>
        <v>#REF!</v>
      </c>
      <c r="E133" s="1" t="e">
        <f>2!#REF!</f>
        <v>#REF!</v>
      </c>
      <c r="F133" s="1" t="e">
        <f>2!#REF!</f>
        <v>#REF!</v>
      </c>
      <c r="G133" s="1" t="e">
        <f>2!#REF!</f>
        <v>#REF!</v>
      </c>
      <c r="H133" s="1" t="e">
        <f>2!#REF!</f>
        <v>#REF!</v>
      </c>
      <c r="I133" s="1" t="e">
        <f>2!#REF!</f>
        <v>#REF!</v>
      </c>
      <c r="J133" s="1" t="e">
        <f>2!#REF!</f>
        <v>#REF!</v>
      </c>
      <c r="K133" s="1" t="e">
        <f>2!#REF!</f>
        <v>#REF!</v>
      </c>
      <c r="L133" s="1" t="e">
        <f>2!#REF!</f>
        <v>#REF!</v>
      </c>
      <c r="M133" s="1" t="e">
        <f>2!#REF!</f>
        <v>#REF!</v>
      </c>
      <c r="N133" s="1" t="e">
        <f>2!#REF!</f>
        <v>#REF!</v>
      </c>
    </row>
    <row r="134" spans="1:14" ht="12.75" customHeight="1">
      <c r="A134" s="1" t="e">
        <f>2!#REF!</f>
        <v>#REF!</v>
      </c>
      <c r="B134" s="1" t="s">
        <v>152</v>
      </c>
      <c r="C134" s="1" t="str">
        <f>2!$A$98</f>
        <v>Удельный вес численности высококвалифицированных работников в общей численности квалифицированных работников, процентов</v>
      </c>
      <c r="D134" s="1" t="e">
        <f>2!#REF!</f>
        <v>#REF!</v>
      </c>
      <c r="E134" s="1" t="e">
        <f>2!#REF!</f>
        <v>#REF!</v>
      </c>
      <c r="F134" s="1" t="e">
        <f>2!#REF!</f>
        <v>#REF!</v>
      </c>
      <c r="G134" s="1" t="e">
        <f>2!#REF!</f>
        <v>#REF!</v>
      </c>
      <c r="H134" s="1" t="e">
        <f>2!#REF!</f>
        <v>#REF!</v>
      </c>
      <c r="I134" s="1" t="e">
        <f>2!#REF!</f>
        <v>#REF!</v>
      </c>
      <c r="J134" s="1" t="e">
        <f>2!#REF!</f>
        <v>#REF!</v>
      </c>
      <c r="K134" s="1" t="e">
        <f>2!#REF!</f>
        <v>#REF!</v>
      </c>
      <c r="L134" s="1" t="e">
        <f>2!#REF!</f>
        <v>#REF!</v>
      </c>
      <c r="M134" s="1" t="e">
        <f>2!#REF!</f>
        <v>#REF!</v>
      </c>
      <c r="N134" s="1" t="e">
        <f>2!#REF!</f>
        <v>#REF!</v>
      </c>
    </row>
    <row r="135" spans="1:14" ht="12.75" customHeight="1">
      <c r="A135" s="1" t="e">
        <f>2!#REF!</f>
        <v>#REF!</v>
      </c>
      <c r="B135" s="1" t="s">
        <v>152</v>
      </c>
      <c r="C135" s="1" t="str">
        <f>2!$A$98</f>
        <v>Удельный вес численности высококвалифицированных работников в общей численности квалифицированных работников, процентов</v>
      </c>
      <c r="D135" s="1" t="e">
        <f>2!#REF!</f>
        <v>#REF!</v>
      </c>
      <c r="E135" s="1" t="e">
        <f>2!#REF!</f>
        <v>#REF!</v>
      </c>
      <c r="F135" s="1" t="e">
        <f>2!#REF!</f>
        <v>#REF!</v>
      </c>
      <c r="G135" s="1" t="e">
        <f>2!#REF!</f>
        <v>#REF!</v>
      </c>
      <c r="H135" s="1" t="e">
        <f>2!#REF!</f>
        <v>#REF!</v>
      </c>
      <c r="I135" s="1" t="e">
        <f>2!#REF!</f>
        <v>#REF!</v>
      </c>
      <c r="J135" s="1" t="e">
        <f>2!#REF!</f>
        <v>#REF!</v>
      </c>
      <c r="K135" s="1" t="e">
        <f>2!#REF!</f>
        <v>#REF!</v>
      </c>
      <c r="L135" s="1" t="e">
        <f>2!#REF!</f>
        <v>#REF!</v>
      </c>
      <c r="M135" s="1" t="e">
        <f>2!#REF!</f>
        <v>#REF!</v>
      </c>
      <c r="N135" s="1" t="e">
        <f>2!#REF!</f>
        <v>#REF!</v>
      </c>
    </row>
    <row r="136" spans="1:14" ht="12.75" customHeight="1">
      <c r="A136" s="1" t="e">
        <f>2!#REF!</f>
        <v>#REF!</v>
      </c>
      <c r="B136" s="1" t="s">
        <v>152</v>
      </c>
      <c r="C136" s="1" t="str">
        <f>2!$A$98</f>
        <v>Удельный вес численности высококвалифицированных работников в общей численности квалифицированных работников, процентов</v>
      </c>
      <c r="D136" s="1" t="e">
        <f>2!#REF!</f>
        <v>#REF!</v>
      </c>
      <c r="E136" s="1" t="e">
        <f>2!#REF!</f>
        <v>#REF!</v>
      </c>
      <c r="F136" s="1" t="e">
        <f>2!#REF!</f>
        <v>#REF!</v>
      </c>
      <c r="G136" s="1" t="e">
        <f>2!#REF!</f>
        <v>#REF!</v>
      </c>
      <c r="H136" s="1" t="e">
        <f>2!#REF!</f>
        <v>#REF!</v>
      </c>
      <c r="I136" s="1" t="e">
        <f>2!#REF!</f>
        <v>#REF!</v>
      </c>
      <c r="J136" s="1" t="e">
        <f>2!#REF!</f>
        <v>#REF!</v>
      </c>
      <c r="K136" s="1" t="e">
        <f>2!#REF!</f>
        <v>#REF!</v>
      </c>
      <c r="L136" s="1" t="e">
        <f>2!#REF!</f>
        <v>#REF!</v>
      </c>
      <c r="M136" s="1" t="e">
        <f>2!#REF!</f>
        <v>#REF!</v>
      </c>
      <c r="N136" s="1" t="e">
        <f>2!#REF!</f>
        <v>#REF!</v>
      </c>
    </row>
    <row r="137" spans="1:14" ht="12.75" customHeight="1">
      <c r="A137" s="1" t="str">
        <f>2!A195</f>
        <v>16.1.</v>
      </c>
      <c r="B137" s="1" t="s">
        <v>152</v>
      </c>
      <c r="C137" s="1" t="str">
        <f>2!$A$98</f>
        <v>Удельный вес численности высококвалифицированных работников в общей численности квалифицированных работников, процентов</v>
      </c>
      <c r="D137" s="1" t="str">
        <f>2!B195</f>
        <v>Постановление Правительства Республики Марий Эл от 30.11. 2012 г. № 452</v>
      </c>
      <c r="E137" s="1" t="str">
        <f>2!C195</f>
        <v>Организация конкурсов профессионального мастерства и регионального чемпионата WorldSkills Russia среди обучающихся по профессиям и специальностям среднего профессионального образования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v>
      </c>
      <c r="F137" s="1" t="str">
        <f>2!D195</f>
        <v>Минобрнауки Республики Марий Эл</v>
      </c>
      <c r="G137" s="1" t="str">
        <f>2!E195</f>
        <v>Доля обучающихся профессиональных образовательных организаций, участвующих в олимпиадном и конкурсном движении 2013 г. - 7,1 %, 2014 г. - 7,3 %, 2015 г. - 7,7 %, 2016 г. - 7,9 %, 2017 г. - 8,3 %, 2018 г. - 8,6 %, 2019 г. - 9,4 %, 2020 г. - 10,0 %</v>
      </c>
      <c r="H137" s="1" t="str">
        <f>2!F195</f>
        <v>2013-2020 гг.</v>
      </c>
      <c r="I137" s="1" t="str">
        <f>2!G195</f>
        <v>2016 г.</v>
      </c>
      <c r="J137" s="1" t="str">
        <f>2!H195</f>
        <v>январь</v>
      </c>
      <c r="K137" s="1">
        <f>2!I195</f>
        <v>0</v>
      </c>
      <c r="L137" s="1">
        <f>2!J195</f>
        <v>0</v>
      </c>
      <c r="M137" s="1">
        <f>2!K195</f>
        <v>0</v>
      </c>
      <c r="N137" s="1" t="str">
        <f>2!L195</f>
        <v>График проведения республиканских конкурсов профессионального мастерства и  предметных олимпиад разработан и включен в план работы Министерства образования и науки РМЭ на 2016 год.  Разработан проект дорожной карты по реализации проектов и программ движения WorldSkills Russia и проведении регионального чемпионата WorldSkills в Республике Марий Эл, в соответствии с рекомендациями Союза «Агентство развития профессиональных сообществ и рабочих кадров «Ворлдскиллс Россия».  Финансирование мероприятия не требовалось.</v>
      </c>
    </row>
    <row r="138" spans="1:14" ht="12.75" customHeight="1">
      <c r="A138" s="1" t="e">
        <f>2!#REF!</f>
        <v>#REF!</v>
      </c>
      <c r="B138" s="1" t="s">
        <v>152</v>
      </c>
      <c r="C138" s="1" t="str">
        <f>2!$A$98</f>
        <v>Удельный вес численности высококвалифицированных работников в общей численности квалифицированных работников, процентов</v>
      </c>
      <c r="D138" s="1" t="e">
        <f>2!#REF!</f>
        <v>#REF!</v>
      </c>
      <c r="E138" s="1" t="e">
        <f>2!#REF!</f>
        <v>#REF!</v>
      </c>
      <c r="F138" s="1" t="e">
        <f>2!#REF!</f>
        <v>#REF!</v>
      </c>
      <c r="G138" s="1" t="e">
        <f>2!#REF!</f>
        <v>#REF!</v>
      </c>
      <c r="H138" s="1" t="e">
        <f>2!#REF!</f>
        <v>#REF!</v>
      </c>
      <c r="I138" s="1" t="e">
        <f>2!#REF!</f>
        <v>#REF!</v>
      </c>
      <c r="J138" s="1" t="e">
        <f>2!#REF!</f>
        <v>#REF!</v>
      </c>
      <c r="K138" s="1" t="e">
        <f>2!#REF!</f>
        <v>#REF!</v>
      </c>
      <c r="L138" s="1" t="e">
        <f>2!#REF!</f>
        <v>#REF!</v>
      </c>
      <c r="M138" s="1" t="e">
        <f>2!#REF!</f>
        <v>#REF!</v>
      </c>
      <c r="N138" s="1" t="e">
        <f>2!#REF!</f>
        <v>#REF!</v>
      </c>
    </row>
    <row r="139" spans="1:14" ht="12.75" customHeight="1">
      <c r="A139" s="1" t="e">
        <f>2!#REF!</f>
        <v>#REF!</v>
      </c>
      <c r="B139" s="1" t="s">
        <v>152</v>
      </c>
      <c r="C139" s="1" t="str">
        <f>2!$A$98</f>
        <v>Удельный вес численности высококвалифицированных работников в общей численности квалифицированных работников, процентов</v>
      </c>
      <c r="D139" s="1" t="e">
        <f>2!#REF!</f>
        <v>#REF!</v>
      </c>
      <c r="E139" s="1" t="e">
        <f>2!#REF!</f>
        <v>#REF!</v>
      </c>
      <c r="F139" s="1" t="e">
        <f>2!#REF!</f>
        <v>#REF!</v>
      </c>
      <c r="G139" s="1" t="e">
        <f>2!#REF!</f>
        <v>#REF!</v>
      </c>
      <c r="H139" s="1" t="e">
        <f>2!#REF!</f>
        <v>#REF!</v>
      </c>
      <c r="I139" s="1" t="e">
        <f>2!#REF!</f>
        <v>#REF!</v>
      </c>
      <c r="J139" s="1" t="e">
        <f>2!#REF!</f>
        <v>#REF!</v>
      </c>
      <c r="K139" s="1" t="e">
        <f>2!#REF!</f>
        <v>#REF!</v>
      </c>
      <c r="L139" s="1" t="e">
        <f>2!#REF!</f>
        <v>#REF!</v>
      </c>
      <c r="M139" s="1" t="e">
        <f>2!#REF!</f>
        <v>#REF!</v>
      </c>
      <c r="N139" s="1" t="e">
        <f>2!#REF!</f>
        <v>#REF!</v>
      </c>
    </row>
    <row r="140" spans="1:14" ht="12.75" customHeight="1">
      <c r="A140" s="1" t="e">
        <f>2!#REF!</f>
        <v>#REF!</v>
      </c>
      <c r="B140" s="1" t="s">
        <v>152</v>
      </c>
      <c r="C140" s="1" t="str">
        <f>2!$A$98</f>
        <v>Удельный вес численности высококвалифицированных работников в общей численности квалифицированных работников, процентов</v>
      </c>
      <c r="D140" s="1" t="e">
        <f>2!#REF!</f>
        <v>#REF!</v>
      </c>
      <c r="E140" s="1" t="e">
        <f>2!#REF!</f>
        <v>#REF!</v>
      </c>
      <c r="F140" s="1" t="e">
        <f>2!#REF!</f>
        <v>#REF!</v>
      </c>
      <c r="G140" s="1" t="e">
        <f>2!#REF!</f>
        <v>#REF!</v>
      </c>
      <c r="H140" s="1" t="e">
        <f>2!#REF!</f>
        <v>#REF!</v>
      </c>
      <c r="I140" s="1" t="e">
        <f>2!#REF!</f>
        <v>#REF!</v>
      </c>
      <c r="J140" s="1" t="e">
        <f>2!#REF!</f>
        <v>#REF!</v>
      </c>
      <c r="K140" s="1" t="e">
        <f>2!#REF!</f>
        <v>#REF!</v>
      </c>
      <c r="L140" s="1" t="e">
        <f>2!#REF!</f>
        <v>#REF!</v>
      </c>
      <c r="M140" s="1" t="e">
        <f>2!#REF!</f>
        <v>#REF!</v>
      </c>
      <c r="N140" s="1" t="e">
        <f>2!#REF!</f>
        <v>#REF!</v>
      </c>
    </row>
    <row r="141" spans="1:14" ht="12.75" customHeight="1">
      <c r="A141" s="1" t="e">
        <f>2!#REF!</f>
        <v>#REF!</v>
      </c>
      <c r="B141" s="1" t="s">
        <v>152</v>
      </c>
      <c r="C141" s="1" t="str">
        <f>2!$A$98</f>
        <v>Удельный вес численности высококвалифицированных работников в общей численности квалифицированных работников, процентов</v>
      </c>
      <c r="D141" s="1" t="e">
        <f>2!#REF!</f>
        <v>#REF!</v>
      </c>
      <c r="E141" s="1" t="e">
        <f>2!#REF!</f>
        <v>#REF!</v>
      </c>
      <c r="F141" s="1" t="e">
        <f>2!#REF!</f>
        <v>#REF!</v>
      </c>
      <c r="G141" s="1" t="e">
        <f>2!#REF!</f>
        <v>#REF!</v>
      </c>
      <c r="H141" s="1" t="e">
        <f>2!#REF!</f>
        <v>#REF!</v>
      </c>
      <c r="I141" s="1" t="e">
        <f>2!#REF!</f>
        <v>#REF!</v>
      </c>
      <c r="J141" s="1" t="e">
        <f>2!#REF!</f>
        <v>#REF!</v>
      </c>
      <c r="K141" s="1" t="e">
        <f>2!#REF!</f>
        <v>#REF!</v>
      </c>
      <c r="L141" s="1" t="e">
        <f>2!#REF!</f>
        <v>#REF!</v>
      </c>
      <c r="M141" s="1" t="e">
        <f>2!#REF!</f>
        <v>#REF!</v>
      </c>
      <c r="N141" s="1" t="e">
        <f>2!#REF!</f>
        <v>#REF!</v>
      </c>
    </row>
    <row r="142" spans="1:14" ht="12.75" customHeight="1">
      <c r="A142" s="1" t="e">
        <f>2!#REF!</f>
        <v>#REF!</v>
      </c>
      <c r="B142" s="1" t="s">
        <v>152</v>
      </c>
      <c r="C142" s="1" t="str">
        <f>2!$A$98</f>
        <v>Удельный вес численности высококвалифицированных работников в общей численности квалифицированных работников, процентов</v>
      </c>
      <c r="D142" s="1" t="e">
        <f>2!#REF!</f>
        <v>#REF!</v>
      </c>
      <c r="E142" s="1" t="e">
        <f>2!#REF!</f>
        <v>#REF!</v>
      </c>
      <c r="F142" s="1" t="e">
        <f>2!#REF!</f>
        <v>#REF!</v>
      </c>
      <c r="G142" s="1" t="e">
        <f>2!#REF!</f>
        <v>#REF!</v>
      </c>
      <c r="H142" s="1" t="e">
        <f>2!#REF!</f>
        <v>#REF!</v>
      </c>
      <c r="I142" s="1" t="e">
        <f>2!#REF!</f>
        <v>#REF!</v>
      </c>
      <c r="J142" s="1" t="e">
        <f>2!#REF!</f>
        <v>#REF!</v>
      </c>
      <c r="K142" s="1" t="e">
        <f>2!#REF!</f>
        <v>#REF!</v>
      </c>
      <c r="L142" s="1" t="e">
        <f>2!#REF!</f>
        <v>#REF!</v>
      </c>
      <c r="M142" s="1" t="e">
        <f>2!#REF!</f>
        <v>#REF!</v>
      </c>
      <c r="N142" s="1" t="e">
        <f>2!#REF!</f>
        <v>#REF!</v>
      </c>
    </row>
    <row r="143" spans="1:14" ht="12.75" customHeight="1">
      <c r="A143" s="1" t="e">
        <f>2!#REF!</f>
        <v>#REF!</v>
      </c>
      <c r="B143" s="1" t="s">
        <v>152</v>
      </c>
      <c r="C143" s="1" t="str">
        <f>2!$A$98</f>
        <v>Удельный вес численности высококвалифицированных работников в общей численности квалифицированных работников, процентов</v>
      </c>
      <c r="D143" s="1" t="e">
        <f>2!#REF!</f>
        <v>#REF!</v>
      </c>
      <c r="E143" s="1" t="e">
        <f>2!#REF!</f>
        <v>#REF!</v>
      </c>
      <c r="F143" s="1" t="e">
        <f>2!#REF!</f>
        <v>#REF!</v>
      </c>
      <c r="G143" s="1" t="e">
        <f>2!#REF!</f>
        <v>#REF!</v>
      </c>
      <c r="H143" s="1" t="e">
        <f>2!#REF!</f>
        <v>#REF!</v>
      </c>
      <c r="I143" s="1" t="e">
        <f>2!#REF!</f>
        <v>#REF!</v>
      </c>
      <c r="J143" s="1" t="e">
        <f>2!#REF!</f>
        <v>#REF!</v>
      </c>
      <c r="K143" s="1" t="e">
        <f>2!#REF!</f>
        <v>#REF!</v>
      </c>
      <c r="L143" s="1" t="e">
        <f>2!#REF!</f>
        <v>#REF!</v>
      </c>
      <c r="M143" s="1" t="e">
        <f>2!#REF!</f>
        <v>#REF!</v>
      </c>
      <c r="N143" s="1" t="e">
        <f>2!#REF!</f>
        <v>#REF!</v>
      </c>
    </row>
    <row r="144" spans="1:14" ht="12.75" customHeight="1">
      <c r="A144" s="1" t="e">
        <f>2!#REF!</f>
        <v>#REF!</v>
      </c>
      <c r="B144" s="1" t="s">
        <v>152</v>
      </c>
      <c r="C144" s="1" t="str">
        <f>2!$A$98</f>
        <v>Удельный вес численности высококвалифицированных работников в общей численности квалифицированных работников, процентов</v>
      </c>
      <c r="D144" s="1" t="e">
        <f>2!#REF!</f>
        <v>#REF!</v>
      </c>
      <c r="E144" s="1" t="e">
        <f>2!#REF!</f>
        <v>#REF!</v>
      </c>
      <c r="F144" s="1" t="e">
        <f>2!#REF!</f>
        <v>#REF!</v>
      </c>
      <c r="G144" s="1" t="e">
        <f>2!#REF!</f>
        <v>#REF!</v>
      </c>
      <c r="H144" s="1" t="e">
        <f>2!#REF!</f>
        <v>#REF!</v>
      </c>
      <c r="I144" s="1" t="e">
        <f>2!#REF!</f>
        <v>#REF!</v>
      </c>
      <c r="J144" s="1" t="e">
        <f>2!#REF!</f>
        <v>#REF!</v>
      </c>
      <c r="K144" s="1" t="e">
        <f>2!#REF!</f>
        <v>#REF!</v>
      </c>
      <c r="L144" s="1" t="e">
        <f>2!#REF!</f>
        <v>#REF!</v>
      </c>
      <c r="M144" s="1" t="e">
        <f>2!#REF!</f>
        <v>#REF!</v>
      </c>
      <c r="N144" s="1" t="e">
        <f>2!#REF!</f>
        <v>#REF!</v>
      </c>
    </row>
    <row r="145" spans="1:14" ht="12.75" customHeight="1">
      <c r="A145" s="1" t="e">
        <f>2!#REF!</f>
        <v>#REF!</v>
      </c>
      <c r="B145" s="1" t="s">
        <v>152</v>
      </c>
      <c r="C145" s="1" t="str">
        <f>2!$A$98</f>
        <v>Удельный вес численности высококвалифицированных работников в общей численности квалифицированных работников, процентов</v>
      </c>
      <c r="D145" s="1" t="e">
        <f>2!#REF!</f>
        <v>#REF!</v>
      </c>
      <c r="E145" s="1" t="e">
        <f>2!#REF!</f>
        <v>#REF!</v>
      </c>
      <c r="F145" s="1" t="e">
        <f>2!#REF!</f>
        <v>#REF!</v>
      </c>
      <c r="G145" s="1" t="e">
        <f>2!#REF!</f>
        <v>#REF!</v>
      </c>
      <c r="H145" s="1" t="e">
        <f>2!#REF!</f>
        <v>#REF!</v>
      </c>
      <c r="I145" s="1" t="e">
        <f>2!#REF!</f>
        <v>#REF!</v>
      </c>
      <c r="J145" s="1" t="e">
        <f>2!#REF!</f>
        <v>#REF!</v>
      </c>
      <c r="K145" s="1" t="e">
        <f>2!#REF!</f>
        <v>#REF!</v>
      </c>
      <c r="L145" s="1" t="e">
        <f>2!#REF!</f>
        <v>#REF!</v>
      </c>
      <c r="M145" s="1" t="e">
        <f>2!#REF!</f>
        <v>#REF!</v>
      </c>
      <c r="N145" s="1" t="e">
        <f>2!#REF!</f>
        <v>#REF!</v>
      </c>
    </row>
    <row r="146" spans="1:14" ht="12.75" customHeight="1">
      <c r="A146" s="1" t="str">
        <f>2!A207</f>
        <v>17.1.</v>
      </c>
      <c r="B146" s="1" t="s">
        <v>152</v>
      </c>
      <c r="C146" s="1" t="str">
        <f>2!$A$98</f>
        <v>Удельный вес численности высококвалифицированных работников в общей численности квалифицированных работников, процентов</v>
      </c>
      <c r="D146" s="1" t="str">
        <f>2!B207</f>
        <v>Постановление Правительства Республики Марий Эл от 30.11. 2012 г. № 452</v>
      </c>
      <c r="E146" s="1" t="str">
        <f>2!C207</f>
        <v>Создание учебных центров профессиональных квалификаций (многофункциональных центров прикладных квалификаций) на базе профессиональных образовательных организаций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v>
      </c>
      <c r="F146" s="1" t="str">
        <f>2!D207</f>
        <v>Минобрнауки Республики Марий Эл</v>
      </c>
      <c r="G146" s="1" t="str">
        <f>2!E207</f>
        <v>Доля профессиональных образовательных организаций, на базе которых созданы многофункциональные центры прикладных квалификаций (учебные центры профессиональных квалификаций) - 2013 г. - 9,5 %, 2014 г. - 9,5 %, 2015 г. - 11,0 %, 2016 г. - 13,8 %, 2017 г. - 18,6 %, 2018 г. - 23,3%, 2019 г. - 28,0 %, 2020 г. - 32,8 %</v>
      </c>
      <c r="H146" s="1" t="str">
        <f>2!F207</f>
        <v>2013-2020 гг.</v>
      </c>
      <c r="I146" s="1" t="str">
        <f>2!G207</f>
        <v>2016 г.</v>
      </c>
      <c r="J146" s="1" t="str">
        <f>2!H207</f>
        <v>январь</v>
      </c>
      <c r="K146" s="1">
        <f>2!I207</f>
        <v>0</v>
      </c>
      <c r="L146" s="1">
        <f>2!J207</f>
        <v>0</v>
      </c>
      <c r="M146" s="1">
        <f>2!K207</f>
        <v>0</v>
      </c>
      <c r="N146" s="1" t="str">
        <f>2!L207</f>
        <v>В январе 2016 года организован мониториг деятельности в 2015 г. многофункциональных центров прикладных квалификаций. Финансирование мероприятия не требовалось.</v>
      </c>
    </row>
    <row r="147" spans="1:14" ht="12.75" customHeight="1">
      <c r="A147" s="1" t="e">
        <f>2!#REF!</f>
        <v>#REF!</v>
      </c>
      <c r="B147" s="1" t="s">
        <v>152</v>
      </c>
      <c r="C147" s="1" t="str">
        <f>2!$A$98</f>
        <v>Удельный вес численности высококвалифицированных работников в общей численности квалифицированных работников, процентов</v>
      </c>
      <c r="D147" s="1" t="e">
        <f>2!#REF!</f>
        <v>#REF!</v>
      </c>
      <c r="E147" s="1" t="e">
        <f>2!#REF!</f>
        <v>#REF!</v>
      </c>
      <c r="F147" s="1" t="e">
        <f>2!#REF!</f>
        <v>#REF!</v>
      </c>
      <c r="G147" s="1" t="e">
        <f>2!#REF!</f>
        <v>#REF!</v>
      </c>
      <c r="H147" s="1" t="e">
        <f>2!#REF!</f>
        <v>#REF!</v>
      </c>
      <c r="I147" s="1" t="e">
        <f>2!#REF!</f>
        <v>#REF!</v>
      </c>
      <c r="J147" s="1" t="e">
        <f>2!#REF!</f>
        <v>#REF!</v>
      </c>
      <c r="K147" s="1" t="e">
        <f>2!#REF!</f>
        <v>#REF!</v>
      </c>
      <c r="L147" s="1" t="e">
        <f>2!#REF!</f>
        <v>#REF!</v>
      </c>
      <c r="M147" s="1" t="e">
        <f>2!#REF!</f>
        <v>#REF!</v>
      </c>
      <c r="N147" s="1" t="e">
        <f>2!#REF!</f>
        <v>#REF!</v>
      </c>
    </row>
    <row r="148" spans="1:14" ht="12.75" customHeight="1">
      <c r="A148" s="1" t="e">
        <f>2!#REF!</f>
        <v>#REF!</v>
      </c>
      <c r="B148" s="1" t="s">
        <v>152</v>
      </c>
      <c r="C148" s="1" t="str">
        <f>2!$A$98</f>
        <v>Удельный вес численности высококвалифицированных работников в общей численности квалифицированных работников, процентов</v>
      </c>
      <c r="D148" s="1" t="e">
        <f>2!#REF!</f>
        <v>#REF!</v>
      </c>
      <c r="E148" s="1" t="e">
        <f>2!#REF!</f>
        <v>#REF!</v>
      </c>
      <c r="F148" s="1" t="e">
        <f>2!#REF!</f>
        <v>#REF!</v>
      </c>
      <c r="G148" s="1" t="e">
        <f>2!#REF!</f>
        <v>#REF!</v>
      </c>
      <c r="H148" s="1" t="e">
        <f>2!#REF!</f>
        <v>#REF!</v>
      </c>
      <c r="I148" s="1" t="e">
        <f>2!#REF!</f>
        <v>#REF!</v>
      </c>
      <c r="J148" s="1" t="e">
        <f>2!#REF!</f>
        <v>#REF!</v>
      </c>
      <c r="K148" s="1" t="e">
        <f>2!#REF!</f>
        <v>#REF!</v>
      </c>
      <c r="L148" s="1" t="e">
        <f>2!#REF!</f>
        <v>#REF!</v>
      </c>
      <c r="M148" s="1" t="e">
        <f>2!#REF!</f>
        <v>#REF!</v>
      </c>
      <c r="N148" s="1" t="e">
        <f>2!#REF!</f>
        <v>#REF!</v>
      </c>
    </row>
    <row r="149" spans="1:14" ht="12.75" customHeight="1">
      <c r="A149" s="1" t="e">
        <f>2!#REF!</f>
        <v>#REF!</v>
      </c>
      <c r="B149" s="1" t="s">
        <v>152</v>
      </c>
      <c r="C149" s="1" t="str">
        <f>2!$A$98</f>
        <v>Удельный вес численности высококвалифицированных работников в общей численности квалифицированных работников, процентов</v>
      </c>
      <c r="D149" s="1" t="e">
        <f>2!#REF!</f>
        <v>#REF!</v>
      </c>
      <c r="E149" s="1" t="e">
        <f>2!#REF!</f>
        <v>#REF!</v>
      </c>
      <c r="F149" s="1" t="e">
        <f>2!#REF!</f>
        <v>#REF!</v>
      </c>
      <c r="G149" s="1" t="e">
        <f>2!#REF!</f>
        <v>#REF!</v>
      </c>
      <c r="H149" s="1" t="e">
        <f>2!#REF!</f>
        <v>#REF!</v>
      </c>
      <c r="I149" s="1" t="e">
        <f>2!#REF!</f>
        <v>#REF!</v>
      </c>
      <c r="J149" s="1" t="e">
        <f>2!#REF!</f>
        <v>#REF!</v>
      </c>
      <c r="K149" s="1" t="e">
        <f>2!#REF!</f>
        <v>#REF!</v>
      </c>
      <c r="L149" s="1" t="e">
        <f>2!#REF!</f>
        <v>#REF!</v>
      </c>
      <c r="M149" s="1" t="e">
        <f>2!#REF!</f>
        <v>#REF!</v>
      </c>
      <c r="N149" s="1" t="e">
        <f>2!#REF!</f>
        <v>#REF!</v>
      </c>
    </row>
    <row r="150" spans="1:14" ht="12.75" customHeight="1">
      <c r="A150" s="1" t="e">
        <f>2!#REF!</f>
        <v>#REF!</v>
      </c>
      <c r="B150" s="1" t="s">
        <v>152</v>
      </c>
      <c r="C150" s="1" t="str">
        <f>2!$A$98</f>
        <v>Удельный вес численности высококвалифицированных работников в общей численности квалифицированных работников, процентов</v>
      </c>
      <c r="D150" s="1" t="e">
        <f>2!#REF!</f>
        <v>#REF!</v>
      </c>
      <c r="E150" s="1" t="e">
        <f>2!#REF!</f>
        <v>#REF!</v>
      </c>
      <c r="F150" s="1" t="e">
        <f>2!#REF!</f>
        <v>#REF!</v>
      </c>
      <c r="G150" s="1" t="e">
        <f>2!#REF!</f>
        <v>#REF!</v>
      </c>
      <c r="H150" s="1" t="e">
        <f>2!#REF!</f>
        <v>#REF!</v>
      </c>
      <c r="I150" s="1" t="e">
        <f>2!#REF!</f>
        <v>#REF!</v>
      </c>
      <c r="J150" s="1" t="e">
        <f>2!#REF!</f>
        <v>#REF!</v>
      </c>
      <c r="K150" s="1" t="e">
        <f>2!#REF!</f>
        <v>#REF!</v>
      </c>
      <c r="L150" s="1" t="e">
        <f>2!#REF!</f>
        <v>#REF!</v>
      </c>
      <c r="M150" s="1" t="e">
        <f>2!#REF!</f>
        <v>#REF!</v>
      </c>
      <c r="N150" s="1" t="e">
        <f>2!#REF!</f>
        <v>#REF!</v>
      </c>
    </row>
    <row r="151" spans="1:14" ht="12.75" customHeight="1">
      <c r="A151" s="1" t="e">
        <f>2!#REF!</f>
        <v>#REF!</v>
      </c>
      <c r="B151" s="1" t="s">
        <v>152</v>
      </c>
      <c r="C151" s="1" t="str">
        <f>2!$A$98</f>
        <v>Удельный вес численности высококвалифицированных работников в общей численности квалифицированных работников, процентов</v>
      </c>
      <c r="D151" s="1" t="e">
        <f>2!#REF!</f>
        <v>#REF!</v>
      </c>
      <c r="E151" s="1" t="e">
        <f>2!#REF!</f>
        <v>#REF!</v>
      </c>
      <c r="F151" s="1" t="e">
        <f>2!#REF!</f>
        <v>#REF!</v>
      </c>
      <c r="G151" s="1" t="e">
        <f>2!#REF!</f>
        <v>#REF!</v>
      </c>
      <c r="H151" s="1" t="e">
        <f>2!#REF!</f>
        <v>#REF!</v>
      </c>
      <c r="I151" s="1" t="e">
        <f>2!#REF!</f>
        <v>#REF!</v>
      </c>
      <c r="J151" s="1" t="e">
        <f>2!#REF!</f>
        <v>#REF!</v>
      </c>
      <c r="K151" s="1" t="e">
        <f>2!#REF!</f>
        <v>#REF!</v>
      </c>
      <c r="L151" s="1" t="e">
        <f>2!#REF!</f>
        <v>#REF!</v>
      </c>
      <c r="M151" s="1" t="e">
        <f>2!#REF!</f>
        <v>#REF!</v>
      </c>
      <c r="N151" s="1" t="e">
        <f>2!#REF!</f>
        <v>#REF!</v>
      </c>
    </row>
    <row r="152" spans="1:14" ht="12.75" customHeight="1">
      <c r="A152" s="1" t="e">
        <f>2!#REF!</f>
        <v>#REF!</v>
      </c>
      <c r="B152" s="1" t="s">
        <v>152</v>
      </c>
      <c r="C152" s="1" t="str">
        <f>2!$A$98</f>
        <v>Удельный вес численности высококвалифицированных работников в общей численности квалифицированных работников, процентов</v>
      </c>
      <c r="D152" s="1" t="e">
        <f>2!#REF!</f>
        <v>#REF!</v>
      </c>
      <c r="E152" s="1" t="e">
        <f>2!#REF!</f>
        <v>#REF!</v>
      </c>
      <c r="F152" s="1" t="e">
        <f>2!#REF!</f>
        <v>#REF!</v>
      </c>
      <c r="G152" s="1" t="e">
        <f>2!#REF!</f>
        <v>#REF!</v>
      </c>
      <c r="H152" s="1" t="e">
        <f>2!#REF!</f>
        <v>#REF!</v>
      </c>
      <c r="I152" s="1" t="e">
        <f>2!#REF!</f>
        <v>#REF!</v>
      </c>
      <c r="J152" s="1" t="e">
        <f>2!#REF!</f>
        <v>#REF!</v>
      </c>
      <c r="K152" s="1" t="e">
        <f>2!#REF!</f>
        <v>#REF!</v>
      </c>
      <c r="L152" s="1" t="e">
        <f>2!#REF!</f>
        <v>#REF!</v>
      </c>
      <c r="M152" s="1" t="e">
        <f>2!#REF!</f>
        <v>#REF!</v>
      </c>
      <c r="N152" s="1" t="e">
        <f>2!#REF!</f>
        <v>#REF!</v>
      </c>
    </row>
    <row r="153" spans="1:14" ht="12.75" customHeight="1">
      <c r="A153" s="1" t="e">
        <f>2!#REF!</f>
        <v>#REF!</v>
      </c>
      <c r="B153" s="1" t="s">
        <v>152</v>
      </c>
      <c r="C153" s="1" t="str">
        <f>2!$A$98</f>
        <v>Удельный вес численности высококвалифицированных работников в общей численности квалифицированных работников, процентов</v>
      </c>
      <c r="D153" s="1" t="e">
        <f>2!#REF!</f>
        <v>#REF!</v>
      </c>
      <c r="E153" s="1" t="e">
        <f>2!#REF!</f>
        <v>#REF!</v>
      </c>
      <c r="F153" s="1" t="e">
        <f>2!#REF!</f>
        <v>#REF!</v>
      </c>
      <c r="G153" s="1" t="e">
        <f>2!#REF!</f>
        <v>#REF!</v>
      </c>
      <c r="H153" s="1" t="e">
        <f>2!#REF!</f>
        <v>#REF!</v>
      </c>
      <c r="I153" s="1" t="e">
        <f>2!#REF!</f>
        <v>#REF!</v>
      </c>
      <c r="J153" s="1" t="e">
        <f>2!#REF!</f>
        <v>#REF!</v>
      </c>
      <c r="K153" s="1" t="e">
        <f>2!#REF!</f>
        <v>#REF!</v>
      </c>
      <c r="L153" s="1" t="e">
        <f>2!#REF!</f>
        <v>#REF!</v>
      </c>
      <c r="M153" s="1" t="e">
        <f>2!#REF!</f>
        <v>#REF!</v>
      </c>
      <c r="N153" s="1" t="e">
        <f>2!#REF!</f>
        <v>#REF!</v>
      </c>
    </row>
    <row r="154" spans="1:14" ht="12.75" customHeight="1">
      <c r="A154" s="1" t="e">
        <f>2!#REF!</f>
        <v>#REF!</v>
      </c>
      <c r="B154" s="1" t="s">
        <v>152</v>
      </c>
      <c r="C154" s="1" t="str">
        <f>2!$A$98</f>
        <v>Удельный вес численности высококвалифицированных работников в общей численности квалифицированных работников, процентов</v>
      </c>
      <c r="D154" s="1" t="e">
        <f>2!#REF!</f>
        <v>#REF!</v>
      </c>
      <c r="E154" s="1" t="e">
        <f>2!#REF!</f>
        <v>#REF!</v>
      </c>
      <c r="F154" s="1" t="e">
        <f>2!#REF!</f>
        <v>#REF!</v>
      </c>
      <c r="G154" s="1" t="e">
        <f>2!#REF!</f>
        <v>#REF!</v>
      </c>
      <c r="H154" s="1" t="e">
        <f>2!#REF!</f>
        <v>#REF!</v>
      </c>
      <c r="I154" s="1" t="e">
        <f>2!#REF!</f>
        <v>#REF!</v>
      </c>
      <c r="J154" s="1" t="e">
        <f>2!#REF!</f>
        <v>#REF!</v>
      </c>
      <c r="K154" s="1" t="e">
        <f>2!#REF!</f>
        <v>#REF!</v>
      </c>
      <c r="L154" s="1" t="e">
        <f>2!#REF!</f>
        <v>#REF!</v>
      </c>
      <c r="M154" s="1" t="e">
        <f>2!#REF!</f>
        <v>#REF!</v>
      </c>
      <c r="N154" s="1" t="e">
        <f>2!#REF!</f>
        <v>#REF!</v>
      </c>
    </row>
    <row r="155" spans="1:14" ht="12.75" customHeight="1">
      <c r="A155" s="1" t="str">
        <f>2!A219</f>
        <v>18.1.</v>
      </c>
      <c r="B155" s="1" t="s">
        <v>152</v>
      </c>
      <c r="C155" s="1" t="str">
        <f>2!$A$98</f>
        <v>Удельный вес численности высококвалифицированных работников в общей численности квалифицированных работников, процентов</v>
      </c>
      <c r="D155" s="1" t="str">
        <f>2!B219</f>
        <v>Постановление Правительства Республики Марий Эл от 30.11. 2012 г. № 452</v>
      </c>
      <c r="E155" s="1" t="str">
        <f>2!C219</f>
        <v>Организация подготовки рабочих и специалистов в профессиональных образовательных организациях в соответствии с потребностями высокотехнологичных предприятий Республики Марий Эл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v>
      </c>
      <c r="F155" s="1" t="str">
        <f>2!D219</f>
        <v>Минобрнауки Республики Марий Эл</v>
      </c>
      <c r="G155" s="1" t="str">
        <f>2!E219</f>
        <v>Доля выпускников очной формы обучения профессиональных образовательных организаций, трудоустроившихся не позднее 1 года после выпуска, в общей их численности - 2013 - 53,0%, 2014 - 54,0%, 2015 - 55,0%, 2016 - 56,0%, 2017 - 57,0%, 2018 - 59,0%, 2019 -60,0%, 2020 - 60,0%</v>
      </c>
      <c r="H155" s="1" t="str">
        <f>2!F219</f>
        <v>2013-2020 гг.</v>
      </c>
      <c r="I155" s="1" t="str">
        <f>2!G219</f>
        <v>2016 г.</v>
      </c>
      <c r="J155" s="1" t="str">
        <f>2!H219</f>
        <v>январь</v>
      </c>
      <c r="K155" s="1">
        <f>2!I219</f>
        <v>0</v>
      </c>
      <c r="L155" s="1">
        <f>2!J219</f>
        <v>0</v>
      </c>
      <c r="M155" s="1">
        <f>2!K219</f>
        <v>0</v>
      </c>
      <c r="N155" s="1" t="str">
        <f>2!L219</f>
        <v>На основании Комплекса мер, направленных на совершенствование системы среднего профессионального образования, на 2015-2020 годы, утвержденного распоряжением Правительства Российской Федерации от 3 марта 2015 г. № 349-р разработан проект Межведомственного комплекса мер, направленных на совершенствование системы среднего профессионального образования Республики Марий Эл, на 2016-2020 годы, который проходит процедуру согласования с отраслевыми заинтересованными министерствами и ведомствами. Финансирование мероприятия не требовалось.</v>
      </c>
    </row>
    <row r="156" spans="1:14" ht="12.75" customHeight="1">
      <c r="A156" s="1" t="e">
        <f>2!#REF!</f>
        <v>#REF!</v>
      </c>
      <c r="B156" s="1" t="s">
        <v>152</v>
      </c>
      <c r="C156" s="1" t="str">
        <f>2!$A$98</f>
        <v>Удельный вес численности высококвалифицированных работников в общей численности квалифицированных работников, процентов</v>
      </c>
      <c r="D156" s="1" t="e">
        <f>2!#REF!</f>
        <v>#REF!</v>
      </c>
      <c r="E156" s="1" t="e">
        <f>2!#REF!</f>
        <v>#REF!</v>
      </c>
      <c r="F156" s="1" t="e">
        <f>2!#REF!</f>
        <v>#REF!</v>
      </c>
      <c r="G156" s="1" t="e">
        <f>2!#REF!</f>
        <v>#REF!</v>
      </c>
      <c r="H156" s="1" t="e">
        <f>2!#REF!</f>
        <v>#REF!</v>
      </c>
      <c r="I156" s="1" t="e">
        <f>2!#REF!</f>
        <v>#REF!</v>
      </c>
      <c r="J156" s="1" t="e">
        <f>2!#REF!</f>
        <v>#REF!</v>
      </c>
      <c r="K156" s="1" t="e">
        <f>2!#REF!</f>
        <v>#REF!</v>
      </c>
      <c r="L156" s="1" t="e">
        <f>2!#REF!</f>
        <v>#REF!</v>
      </c>
      <c r="M156" s="1" t="e">
        <f>2!#REF!</f>
        <v>#REF!</v>
      </c>
      <c r="N156" s="1" t="e">
        <f>2!#REF!</f>
        <v>#REF!</v>
      </c>
    </row>
    <row r="157" spans="1:14" ht="12.75" customHeight="1">
      <c r="A157" s="1" t="e">
        <f>2!#REF!</f>
        <v>#REF!</v>
      </c>
      <c r="B157" s="1" t="s">
        <v>152</v>
      </c>
      <c r="C157" s="1" t="str">
        <f>2!$A$98</f>
        <v>Удельный вес численности высококвалифицированных работников в общей численности квалифицированных работников, процентов</v>
      </c>
      <c r="D157" s="1" t="e">
        <f>2!#REF!</f>
        <v>#REF!</v>
      </c>
      <c r="E157" s="1" t="e">
        <f>2!#REF!</f>
        <v>#REF!</v>
      </c>
      <c r="F157" s="1" t="e">
        <f>2!#REF!</f>
        <v>#REF!</v>
      </c>
      <c r="G157" s="1" t="e">
        <f>2!#REF!</f>
        <v>#REF!</v>
      </c>
      <c r="H157" s="1" t="e">
        <f>2!#REF!</f>
        <v>#REF!</v>
      </c>
      <c r="I157" s="1" t="e">
        <f>2!#REF!</f>
        <v>#REF!</v>
      </c>
      <c r="J157" s="1" t="e">
        <f>2!#REF!</f>
        <v>#REF!</v>
      </c>
      <c r="K157" s="1" t="e">
        <f>2!#REF!</f>
        <v>#REF!</v>
      </c>
      <c r="L157" s="1" t="e">
        <f>2!#REF!</f>
        <v>#REF!</v>
      </c>
      <c r="M157" s="1" t="e">
        <f>2!#REF!</f>
        <v>#REF!</v>
      </c>
      <c r="N157" s="1" t="e">
        <f>2!#REF!</f>
        <v>#REF!</v>
      </c>
    </row>
    <row r="158" spans="1:14" ht="12.75" customHeight="1">
      <c r="A158" s="1" t="e">
        <f>2!#REF!</f>
        <v>#REF!</v>
      </c>
      <c r="B158" s="1" t="s">
        <v>152</v>
      </c>
      <c r="C158" s="1" t="str">
        <f>2!$A$98</f>
        <v>Удельный вес численности высококвалифицированных работников в общей численности квалифицированных работников, процентов</v>
      </c>
      <c r="D158" s="1" t="e">
        <f>2!#REF!</f>
        <v>#REF!</v>
      </c>
      <c r="E158" s="1" t="e">
        <f>2!#REF!</f>
        <v>#REF!</v>
      </c>
      <c r="F158" s="1" t="e">
        <f>2!#REF!</f>
        <v>#REF!</v>
      </c>
      <c r="G158" s="1" t="e">
        <f>2!#REF!</f>
        <v>#REF!</v>
      </c>
      <c r="H158" s="1" t="e">
        <f>2!#REF!</f>
        <v>#REF!</v>
      </c>
      <c r="I158" s="1" t="e">
        <f>2!#REF!</f>
        <v>#REF!</v>
      </c>
      <c r="J158" s="1" t="e">
        <f>2!#REF!</f>
        <v>#REF!</v>
      </c>
      <c r="K158" s="1" t="e">
        <f>2!#REF!</f>
        <v>#REF!</v>
      </c>
      <c r="L158" s="1" t="e">
        <f>2!#REF!</f>
        <v>#REF!</v>
      </c>
      <c r="M158" s="1" t="e">
        <f>2!#REF!</f>
        <v>#REF!</v>
      </c>
      <c r="N158" s="1" t="e">
        <f>2!#REF!</f>
        <v>#REF!</v>
      </c>
    </row>
    <row r="159" spans="1:14" ht="12.75" customHeight="1">
      <c r="A159" s="1" t="e">
        <f>2!#REF!</f>
        <v>#REF!</v>
      </c>
      <c r="B159" s="1" t="s">
        <v>152</v>
      </c>
      <c r="C159" s="1" t="str">
        <f>2!$A$98</f>
        <v>Удельный вес численности высококвалифицированных работников в общей численности квалифицированных работников, процентов</v>
      </c>
      <c r="D159" s="1" t="e">
        <f>2!#REF!</f>
        <v>#REF!</v>
      </c>
      <c r="E159" s="1" t="e">
        <f>2!#REF!</f>
        <v>#REF!</v>
      </c>
      <c r="F159" s="1" t="e">
        <f>2!#REF!</f>
        <v>#REF!</v>
      </c>
      <c r="G159" s="1" t="e">
        <f>2!#REF!</f>
        <v>#REF!</v>
      </c>
      <c r="H159" s="1" t="e">
        <f>2!#REF!</f>
        <v>#REF!</v>
      </c>
      <c r="I159" s="1" t="e">
        <f>2!#REF!</f>
        <v>#REF!</v>
      </c>
      <c r="J159" s="1" t="e">
        <f>2!#REF!</f>
        <v>#REF!</v>
      </c>
      <c r="K159" s="1" t="e">
        <f>2!#REF!</f>
        <v>#REF!</v>
      </c>
      <c r="L159" s="1" t="e">
        <f>2!#REF!</f>
        <v>#REF!</v>
      </c>
      <c r="M159" s="1" t="e">
        <f>2!#REF!</f>
        <v>#REF!</v>
      </c>
      <c r="N159" s="1" t="e">
        <f>2!#REF!</f>
        <v>#REF!</v>
      </c>
    </row>
    <row r="160" spans="1:14" ht="12.75" customHeight="1">
      <c r="A160" s="1" t="e">
        <f>2!#REF!</f>
        <v>#REF!</v>
      </c>
      <c r="B160" s="1" t="s">
        <v>152</v>
      </c>
      <c r="C160" s="1" t="str">
        <f>2!$A$98</f>
        <v>Удельный вес численности высококвалифицированных работников в общей численности квалифицированных работников, процентов</v>
      </c>
      <c r="D160" s="1" t="e">
        <f>2!#REF!</f>
        <v>#REF!</v>
      </c>
      <c r="E160" s="1" t="e">
        <f>2!#REF!</f>
        <v>#REF!</v>
      </c>
      <c r="F160" s="1" t="e">
        <f>2!#REF!</f>
        <v>#REF!</v>
      </c>
      <c r="G160" s="1" t="e">
        <f>2!#REF!</f>
        <v>#REF!</v>
      </c>
      <c r="H160" s="1" t="e">
        <f>2!#REF!</f>
        <v>#REF!</v>
      </c>
      <c r="I160" s="1" t="e">
        <f>2!#REF!</f>
        <v>#REF!</v>
      </c>
      <c r="J160" s="1" t="e">
        <f>2!#REF!</f>
        <v>#REF!</v>
      </c>
      <c r="K160" s="1" t="e">
        <f>2!#REF!</f>
        <v>#REF!</v>
      </c>
      <c r="L160" s="1" t="e">
        <f>2!#REF!</f>
        <v>#REF!</v>
      </c>
      <c r="M160" s="1" t="e">
        <f>2!#REF!</f>
        <v>#REF!</v>
      </c>
      <c r="N160" s="1" t="e">
        <f>2!#REF!</f>
        <v>#REF!</v>
      </c>
    </row>
    <row r="161" spans="1:14" ht="12.75" customHeight="1">
      <c r="A161" s="1" t="e">
        <f>2!#REF!</f>
        <v>#REF!</v>
      </c>
      <c r="B161" s="1" t="s">
        <v>152</v>
      </c>
      <c r="C161" s="1" t="str">
        <f>2!$A$98</f>
        <v>Удельный вес численности высококвалифицированных работников в общей численности квалифицированных работников, процентов</v>
      </c>
      <c r="D161" s="1" t="e">
        <f>2!#REF!</f>
        <v>#REF!</v>
      </c>
      <c r="E161" s="1" t="e">
        <f>2!#REF!</f>
        <v>#REF!</v>
      </c>
      <c r="F161" s="1" t="e">
        <f>2!#REF!</f>
        <v>#REF!</v>
      </c>
      <c r="G161" s="1" t="e">
        <f>2!#REF!</f>
        <v>#REF!</v>
      </c>
      <c r="H161" s="1" t="e">
        <f>2!#REF!</f>
        <v>#REF!</v>
      </c>
      <c r="I161" s="1" t="e">
        <f>2!#REF!</f>
        <v>#REF!</v>
      </c>
      <c r="J161" s="1" t="e">
        <f>2!#REF!</f>
        <v>#REF!</v>
      </c>
      <c r="K161" s="1" t="e">
        <f>2!#REF!</f>
        <v>#REF!</v>
      </c>
      <c r="L161" s="1" t="e">
        <f>2!#REF!</f>
        <v>#REF!</v>
      </c>
      <c r="M161" s="1" t="e">
        <f>2!#REF!</f>
        <v>#REF!</v>
      </c>
      <c r="N161" s="1" t="e">
        <f>2!#REF!</f>
        <v>#REF!</v>
      </c>
    </row>
    <row r="162" spans="1:14" ht="12.75" customHeight="1">
      <c r="A162" s="1" t="e">
        <f>2!#REF!</f>
        <v>#REF!</v>
      </c>
      <c r="B162" s="1" t="s">
        <v>152</v>
      </c>
      <c r="C162" s="1" t="str">
        <f>2!$A$98</f>
        <v>Удельный вес численности высококвалифицированных работников в общей численности квалифицированных работников, процентов</v>
      </c>
      <c r="D162" s="1" t="e">
        <f>2!#REF!</f>
        <v>#REF!</v>
      </c>
      <c r="E162" s="1" t="e">
        <f>2!#REF!</f>
        <v>#REF!</v>
      </c>
      <c r="F162" s="1" t="e">
        <f>2!#REF!</f>
        <v>#REF!</v>
      </c>
      <c r="G162" s="1" t="e">
        <f>2!#REF!</f>
        <v>#REF!</v>
      </c>
      <c r="H162" s="1" t="e">
        <f>2!#REF!</f>
        <v>#REF!</v>
      </c>
      <c r="I162" s="1" t="e">
        <f>2!#REF!</f>
        <v>#REF!</v>
      </c>
      <c r="J162" s="1" t="e">
        <f>2!#REF!</f>
        <v>#REF!</v>
      </c>
      <c r="K162" s="1" t="e">
        <f>2!#REF!</f>
        <v>#REF!</v>
      </c>
      <c r="L162" s="1" t="e">
        <f>2!#REF!</f>
        <v>#REF!</v>
      </c>
      <c r="M162" s="1" t="e">
        <f>2!#REF!</f>
        <v>#REF!</v>
      </c>
      <c r="N162" s="1" t="e">
        <f>2!#REF!</f>
        <v>#REF!</v>
      </c>
    </row>
    <row r="163" spans="1:14" ht="12.75" customHeight="1">
      <c r="A163" s="1" t="e">
        <f>2!#REF!</f>
        <v>#REF!</v>
      </c>
      <c r="B163" s="1" t="s">
        <v>152</v>
      </c>
      <c r="C163" s="1" t="str">
        <f>2!$A$98</f>
        <v>Удельный вес численности высококвалифицированных работников в общей численности квалифицированных работников, процентов</v>
      </c>
      <c r="D163" s="1" t="e">
        <f>2!#REF!</f>
        <v>#REF!</v>
      </c>
      <c r="E163" s="1" t="e">
        <f>2!#REF!</f>
        <v>#REF!</v>
      </c>
      <c r="F163" s="1" t="e">
        <f>2!#REF!</f>
        <v>#REF!</v>
      </c>
      <c r="G163" s="1" t="e">
        <f>2!#REF!</f>
        <v>#REF!</v>
      </c>
      <c r="H163" s="1" t="e">
        <f>2!#REF!</f>
        <v>#REF!</v>
      </c>
      <c r="I163" s="1" t="e">
        <f>2!#REF!</f>
        <v>#REF!</v>
      </c>
      <c r="J163" s="1" t="e">
        <f>2!#REF!</f>
        <v>#REF!</v>
      </c>
      <c r="K163" s="1" t="e">
        <f>2!#REF!</f>
        <v>#REF!</v>
      </c>
      <c r="L163" s="1" t="e">
        <f>2!#REF!</f>
        <v>#REF!</v>
      </c>
      <c r="M163" s="1" t="e">
        <f>2!#REF!</f>
        <v>#REF!</v>
      </c>
      <c r="N163" s="1" t="e">
        <f>2!#REF!</f>
        <v>#REF!</v>
      </c>
    </row>
    <row r="164" spans="1:14" ht="12.75" customHeight="1">
      <c r="A164" s="1" t="str">
        <f>2!A231</f>
        <v>19.1.</v>
      </c>
      <c r="B164" s="1" t="s">
        <v>152</v>
      </c>
      <c r="C164" s="1" t="str">
        <f>2!$A$98</f>
        <v>Удельный вес численности высококвалифицированных работников в общей численности квалифицированных работников, процентов</v>
      </c>
      <c r="D164" s="1" t="str">
        <f>2!B231</f>
        <v>Постановление Правительства Республики Марий Эл от 30.11. 2012 г. № 452</v>
      </c>
      <c r="E164" s="1" t="str">
        <f>2!C231</f>
        <v>Прогнозирование потребности рынка труда Республики Марий Эл в квалифицированных кадрах</v>
      </c>
      <c r="F164" s="1" t="str">
        <f>2!D231</f>
        <v>Минэкономразвития Республики Марий Эл, органы исполнительной власти Республики Марий Эл</v>
      </c>
      <c r="G164" s="1" t="str">
        <f>2!E231</f>
        <v>Разработка долгосрочного прогноза рынка труда в квалифицированных кадрах</v>
      </c>
      <c r="H164" s="1" t="str">
        <f>2!F231</f>
        <v>2013-2020 гг.</v>
      </c>
      <c r="I164" s="1" t="str">
        <f>2!G231</f>
        <v>2016 г.</v>
      </c>
      <c r="J164" s="1" t="str">
        <f>2!H231</f>
        <v>январь</v>
      </c>
      <c r="K164" s="1">
        <f>2!I231</f>
        <v>0</v>
      </c>
      <c r="L164" s="1">
        <f>2!J231</f>
        <v>0</v>
      </c>
      <c r="M164" s="1">
        <f>2!K231</f>
        <v>0</v>
      </c>
      <c r="N164" s="1" t="str">
        <f>2!L231</f>
        <v>Совместно с органами исполнительной власти республики разработан долгосрочный прогноз потребности рынка труда Республики Марий Эл в кадрах на 2016-2022 годы. Мероприятие осуществляется в рамках текущей деятельности.</v>
      </c>
    </row>
    <row r="165" spans="1:14" ht="12.75" customHeight="1">
      <c r="A165" s="1" t="e">
        <f>2!#REF!</f>
        <v>#REF!</v>
      </c>
      <c r="B165" s="1" t="s">
        <v>152</v>
      </c>
      <c r="C165" s="1" t="str">
        <f>2!$A$98</f>
        <v>Удельный вес численности высококвалифицированных работников в общей численности квалифицированных работников, процентов</v>
      </c>
      <c r="D165" s="1" t="e">
        <f>2!#REF!</f>
        <v>#REF!</v>
      </c>
      <c r="E165" s="1" t="e">
        <f>2!#REF!</f>
        <v>#REF!</v>
      </c>
      <c r="F165" s="1" t="e">
        <f>2!#REF!</f>
        <v>#REF!</v>
      </c>
      <c r="G165" s="1" t="e">
        <f>2!#REF!</f>
        <v>#REF!</v>
      </c>
      <c r="H165" s="1" t="e">
        <f>2!#REF!</f>
        <v>#REF!</v>
      </c>
      <c r="I165" s="1" t="e">
        <f>2!#REF!</f>
        <v>#REF!</v>
      </c>
      <c r="J165" s="1" t="e">
        <f>2!#REF!</f>
        <v>#REF!</v>
      </c>
      <c r="K165" s="1" t="e">
        <f>2!#REF!</f>
        <v>#REF!</v>
      </c>
      <c r="L165" s="1" t="e">
        <f>2!#REF!</f>
        <v>#REF!</v>
      </c>
      <c r="M165" s="1" t="e">
        <f>2!#REF!</f>
        <v>#REF!</v>
      </c>
      <c r="N165" s="1" t="e">
        <f>2!#REF!</f>
        <v>#REF!</v>
      </c>
    </row>
    <row r="166" spans="1:14" ht="12.75" customHeight="1">
      <c r="A166" s="1" t="e">
        <f>2!#REF!</f>
        <v>#REF!</v>
      </c>
      <c r="B166" s="1" t="s">
        <v>152</v>
      </c>
      <c r="C166" s="1" t="str">
        <f>2!$A$98</f>
        <v>Удельный вес численности высококвалифицированных работников в общей численности квалифицированных работников, процентов</v>
      </c>
      <c r="D166" s="1" t="e">
        <f>2!#REF!</f>
        <v>#REF!</v>
      </c>
      <c r="E166" s="1" t="e">
        <f>2!#REF!</f>
        <v>#REF!</v>
      </c>
      <c r="F166" s="1" t="e">
        <f>2!#REF!</f>
        <v>#REF!</v>
      </c>
      <c r="G166" s="1" t="e">
        <f>2!#REF!</f>
        <v>#REF!</v>
      </c>
      <c r="H166" s="1" t="e">
        <f>2!#REF!</f>
        <v>#REF!</v>
      </c>
      <c r="I166" s="1" t="e">
        <f>2!#REF!</f>
        <v>#REF!</v>
      </c>
      <c r="J166" s="1" t="e">
        <f>2!#REF!</f>
        <v>#REF!</v>
      </c>
      <c r="K166" s="1" t="e">
        <f>2!#REF!</f>
        <v>#REF!</v>
      </c>
      <c r="L166" s="1" t="e">
        <f>2!#REF!</f>
        <v>#REF!</v>
      </c>
      <c r="M166" s="1" t="e">
        <f>2!#REF!</f>
        <v>#REF!</v>
      </c>
      <c r="N166" s="1" t="e">
        <f>2!#REF!</f>
        <v>#REF!</v>
      </c>
    </row>
    <row r="167" spans="1:14" ht="12.75" customHeight="1">
      <c r="A167" s="1" t="e">
        <f>2!#REF!</f>
        <v>#REF!</v>
      </c>
      <c r="B167" s="1" t="s">
        <v>152</v>
      </c>
      <c r="C167" s="1" t="str">
        <f>2!$A$98</f>
        <v>Удельный вес численности высококвалифицированных работников в общей численности квалифицированных работников, процентов</v>
      </c>
      <c r="D167" s="1" t="e">
        <f>2!#REF!</f>
        <v>#REF!</v>
      </c>
      <c r="E167" s="1" t="e">
        <f>2!#REF!</f>
        <v>#REF!</v>
      </c>
      <c r="F167" s="1" t="e">
        <f>2!#REF!</f>
        <v>#REF!</v>
      </c>
      <c r="G167" s="1" t="e">
        <f>2!#REF!</f>
        <v>#REF!</v>
      </c>
      <c r="H167" s="1" t="e">
        <f>2!#REF!</f>
        <v>#REF!</v>
      </c>
      <c r="I167" s="1" t="e">
        <f>2!#REF!</f>
        <v>#REF!</v>
      </c>
      <c r="J167" s="1" t="e">
        <f>2!#REF!</f>
        <v>#REF!</v>
      </c>
      <c r="K167" s="1" t="e">
        <f>2!#REF!</f>
        <v>#REF!</v>
      </c>
      <c r="L167" s="1" t="e">
        <f>2!#REF!</f>
        <v>#REF!</v>
      </c>
      <c r="M167" s="1" t="e">
        <f>2!#REF!</f>
        <v>#REF!</v>
      </c>
      <c r="N167" s="1" t="e">
        <f>2!#REF!</f>
        <v>#REF!</v>
      </c>
    </row>
    <row r="168" spans="1:14" ht="12.75" customHeight="1">
      <c r="A168" s="1" t="e">
        <f>2!#REF!</f>
        <v>#REF!</v>
      </c>
      <c r="B168" s="1" t="s">
        <v>152</v>
      </c>
      <c r="C168" s="1" t="str">
        <f>2!$A$98</f>
        <v>Удельный вес численности высококвалифицированных работников в общей численности квалифицированных работников, процентов</v>
      </c>
      <c r="D168" s="1" t="e">
        <f>2!#REF!</f>
        <v>#REF!</v>
      </c>
      <c r="E168" s="1" t="e">
        <f>2!#REF!</f>
        <v>#REF!</v>
      </c>
      <c r="F168" s="1" t="e">
        <f>2!#REF!</f>
        <v>#REF!</v>
      </c>
      <c r="G168" s="1" t="e">
        <f>2!#REF!</f>
        <v>#REF!</v>
      </c>
      <c r="H168" s="1" t="e">
        <f>2!#REF!</f>
        <v>#REF!</v>
      </c>
      <c r="I168" s="1" t="e">
        <f>2!#REF!</f>
        <v>#REF!</v>
      </c>
      <c r="J168" s="1" t="e">
        <f>2!#REF!</f>
        <v>#REF!</v>
      </c>
      <c r="K168" s="1" t="e">
        <f>2!#REF!</f>
        <v>#REF!</v>
      </c>
      <c r="L168" s="1" t="e">
        <f>2!#REF!</f>
        <v>#REF!</v>
      </c>
      <c r="M168" s="1" t="e">
        <f>2!#REF!</f>
        <v>#REF!</v>
      </c>
      <c r="N168" s="1" t="e">
        <f>2!#REF!</f>
        <v>#REF!</v>
      </c>
    </row>
    <row r="169" spans="1:14" ht="12.75" customHeight="1">
      <c r="A169" s="1" t="e">
        <f>2!#REF!</f>
        <v>#REF!</v>
      </c>
      <c r="B169" s="1" t="s">
        <v>152</v>
      </c>
      <c r="C169" s="1" t="str">
        <f>2!$A$98</f>
        <v>Удельный вес численности высококвалифицированных работников в общей численности квалифицированных работников, процентов</v>
      </c>
      <c r="D169" s="1" t="e">
        <f>2!#REF!</f>
        <v>#REF!</v>
      </c>
      <c r="E169" s="1" t="e">
        <f>2!#REF!</f>
        <v>#REF!</v>
      </c>
      <c r="F169" s="1" t="e">
        <f>2!#REF!</f>
        <v>#REF!</v>
      </c>
      <c r="G169" s="1" t="e">
        <f>2!#REF!</f>
        <v>#REF!</v>
      </c>
      <c r="H169" s="1" t="e">
        <f>2!#REF!</f>
        <v>#REF!</v>
      </c>
      <c r="I169" s="1" t="e">
        <f>2!#REF!</f>
        <v>#REF!</v>
      </c>
      <c r="J169" s="1" t="e">
        <f>2!#REF!</f>
        <v>#REF!</v>
      </c>
      <c r="K169" s="1" t="e">
        <f>2!#REF!</f>
        <v>#REF!</v>
      </c>
      <c r="L169" s="1" t="e">
        <f>2!#REF!</f>
        <v>#REF!</v>
      </c>
      <c r="M169" s="1" t="e">
        <f>2!#REF!</f>
        <v>#REF!</v>
      </c>
      <c r="N169" s="1" t="e">
        <f>2!#REF!</f>
        <v>#REF!</v>
      </c>
    </row>
    <row r="170" spans="1:14" ht="12.75" customHeight="1">
      <c r="A170" s="1" t="e">
        <f>2!#REF!</f>
        <v>#REF!</v>
      </c>
      <c r="B170" s="1" t="s">
        <v>152</v>
      </c>
      <c r="C170" s="1" t="str">
        <f>2!$A$98</f>
        <v>Удельный вес численности высококвалифицированных работников в общей численности квалифицированных работников, процентов</v>
      </c>
      <c r="D170" s="1" t="e">
        <f>2!#REF!</f>
        <v>#REF!</v>
      </c>
      <c r="E170" s="1" t="e">
        <f>2!#REF!</f>
        <v>#REF!</v>
      </c>
      <c r="F170" s="1" t="e">
        <f>2!#REF!</f>
        <v>#REF!</v>
      </c>
      <c r="G170" s="1" t="e">
        <f>2!#REF!</f>
        <v>#REF!</v>
      </c>
      <c r="H170" s="1" t="e">
        <f>2!#REF!</f>
        <v>#REF!</v>
      </c>
      <c r="I170" s="1" t="e">
        <f>2!#REF!</f>
        <v>#REF!</v>
      </c>
      <c r="J170" s="1" t="e">
        <f>2!#REF!</f>
        <v>#REF!</v>
      </c>
      <c r="K170" s="1" t="e">
        <f>2!#REF!</f>
        <v>#REF!</v>
      </c>
      <c r="L170" s="1" t="e">
        <f>2!#REF!</f>
        <v>#REF!</v>
      </c>
      <c r="M170" s="1" t="e">
        <f>2!#REF!</f>
        <v>#REF!</v>
      </c>
      <c r="N170" s="1" t="e">
        <f>2!#REF!</f>
        <v>#REF!</v>
      </c>
    </row>
    <row r="171" spans="1:14" ht="12.75" customHeight="1">
      <c r="A171" s="1" t="e">
        <f>2!#REF!</f>
        <v>#REF!</v>
      </c>
      <c r="B171" s="1" t="s">
        <v>152</v>
      </c>
      <c r="C171" s="1" t="str">
        <f>2!$A$98</f>
        <v>Удельный вес численности высококвалифицированных работников в общей численности квалифицированных работников, процентов</v>
      </c>
      <c r="D171" s="1" t="e">
        <f>2!#REF!</f>
        <v>#REF!</v>
      </c>
      <c r="E171" s="1" t="e">
        <f>2!#REF!</f>
        <v>#REF!</v>
      </c>
      <c r="F171" s="1" t="e">
        <f>2!#REF!</f>
        <v>#REF!</v>
      </c>
      <c r="G171" s="1" t="e">
        <f>2!#REF!</f>
        <v>#REF!</v>
      </c>
      <c r="H171" s="1" t="e">
        <f>2!#REF!</f>
        <v>#REF!</v>
      </c>
      <c r="I171" s="1" t="e">
        <f>2!#REF!</f>
        <v>#REF!</v>
      </c>
      <c r="J171" s="1" t="e">
        <f>2!#REF!</f>
        <v>#REF!</v>
      </c>
      <c r="K171" s="1" t="e">
        <f>2!#REF!</f>
        <v>#REF!</v>
      </c>
      <c r="L171" s="1" t="e">
        <f>2!#REF!</f>
        <v>#REF!</v>
      </c>
      <c r="M171" s="1" t="e">
        <f>2!#REF!</f>
        <v>#REF!</v>
      </c>
      <c r="N171" s="1" t="e">
        <f>2!#REF!</f>
        <v>#REF!</v>
      </c>
    </row>
    <row r="172" spans="1:14" ht="12.75" customHeight="1">
      <c r="A172" s="1" t="e">
        <f>2!#REF!</f>
        <v>#REF!</v>
      </c>
      <c r="B172" s="1" t="s">
        <v>152</v>
      </c>
      <c r="C172" s="1" t="str">
        <f>2!$A$98</f>
        <v>Удельный вес численности высококвалифицированных работников в общей численности квалифицированных работников, процентов</v>
      </c>
      <c r="D172" s="1" t="e">
        <f>2!#REF!</f>
        <v>#REF!</v>
      </c>
      <c r="E172" s="1" t="e">
        <f>2!#REF!</f>
        <v>#REF!</v>
      </c>
      <c r="F172" s="1" t="e">
        <f>2!#REF!</f>
        <v>#REF!</v>
      </c>
      <c r="G172" s="1" t="e">
        <f>2!#REF!</f>
        <v>#REF!</v>
      </c>
      <c r="H172" s="1" t="e">
        <f>2!#REF!</f>
        <v>#REF!</v>
      </c>
      <c r="I172" s="1" t="e">
        <f>2!#REF!</f>
        <v>#REF!</v>
      </c>
      <c r="J172" s="1" t="e">
        <f>2!#REF!</f>
        <v>#REF!</v>
      </c>
      <c r="K172" s="1" t="e">
        <f>2!#REF!</f>
        <v>#REF!</v>
      </c>
      <c r="L172" s="1" t="e">
        <f>2!#REF!</f>
        <v>#REF!</v>
      </c>
      <c r="M172" s="1" t="e">
        <f>2!#REF!</f>
        <v>#REF!</v>
      </c>
      <c r="N172" s="1" t="e">
        <f>2!#REF!</f>
        <v>#REF!</v>
      </c>
    </row>
    <row r="173" spans="1:14" ht="12.75" customHeight="1">
      <c r="A173" s="1" t="str">
        <f>2!A243</f>
        <v>20.1.</v>
      </c>
      <c r="B173" s="1" t="s">
        <v>152</v>
      </c>
      <c r="C173" s="1" t="str">
        <f>2!$A$98</f>
        <v>Удельный вес численности высококвалифицированных работников в общей численности квалифицированных работников, процентов</v>
      </c>
      <c r="D173" s="1" t="str">
        <f>2!B243</f>
        <v>Постановление Правительства Республики Марий Эл от 30.11.2012 г. № 452</v>
      </c>
      <c r="E173" s="1" t="str">
        <f>2!C243</f>
        <v>Формирование системы независимой оценки качества профессионального образования и профессионального уровня квалификации работников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v>
      </c>
      <c r="F173" s="1" t="str">
        <f>2!D243</f>
        <v>Минобрнауки Республики Марий Эл</v>
      </c>
      <c r="G173" s="1" t="str">
        <f>2!E243</f>
        <v>Доля выпускников профессиональных образовательных организаций, прошедших сертификационные процедуры: 2013 г. - 0%, 2014 г. - 1,5 %, 2015 г. - 2,5 %, 2016 г. - 3,0 %, 2017 г. - 3,5 %, 2018 г. - 4,0 %, 2019 г. - 4,5 %, 2020 г. - 5,0%</v>
      </c>
      <c r="H173" s="1" t="str">
        <f>2!F243</f>
        <v>2013-2020 гг.</v>
      </c>
      <c r="I173" s="1" t="str">
        <f>2!G243</f>
        <v>2016 г.</v>
      </c>
      <c r="J173" s="1" t="str">
        <f>2!H243</f>
        <v>январь</v>
      </c>
      <c r="K173" s="1">
        <f>2!I243</f>
        <v>0</v>
      </c>
      <c r="L173" s="1">
        <f>2!J243</f>
        <v>0</v>
      </c>
      <c r="M173" s="1">
        <f>2!K243</f>
        <v>0</v>
      </c>
      <c r="N173" s="1" t="str">
        <f>2!L243</f>
        <v>В январе 2016 года уполномоченной организацией республиканской системы независимой оценки качества профессионального образования  ГБОУ Республики Марий Эл «Научно-методический центр профессионального образования» проведен мониторинг планируемого участия студентов и выпускников профессиональных образовательных организаций в процедурах сертификации профессиональных квалификаций  в 2015 году.Текущее финансирование мероприятия осуществляется  за счет средств ГБОУ Республики Марий Эл "Научно-методический центр профессионального образования".</v>
      </c>
    </row>
    <row r="174" spans="1:14" ht="12.75" customHeight="1">
      <c r="A174" s="1" t="e">
        <f>2!#REF!</f>
        <v>#REF!</v>
      </c>
      <c r="B174" s="1" t="s">
        <v>152</v>
      </c>
      <c r="C174" s="1" t="str">
        <f>2!$A$98</f>
        <v>Удельный вес численности высококвалифицированных работников в общей численности квалифицированных работников, процентов</v>
      </c>
      <c r="D174" s="1" t="e">
        <f>2!#REF!</f>
        <v>#REF!</v>
      </c>
      <c r="E174" s="1" t="e">
        <f>2!#REF!</f>
        <v>#REF!</v>
      </c>
      <c r="F174" s="1" t="e">
        <f>2!#REF!</f>
        <v>#REF!</v>
      </c>
      <c r="G174" s="1" t="e">
        <f>2!#REF!</f>
        <v>#REF!</v>
      </c>
      <c r="H174" s="1" t="e">
        <f>2!#REF!</f>
        <v>#REF!</v>
      </c>
      <c r="I174" s="1" t="e">
        <f>2!#REF!</f>
        <v>#REF!</v>
      </c>
      <c r="J174" s="1" t="e">
        <f>2!#REF!</f>
        <v>#REF!</v>
      </c>
      <c r="K174" s="1" t="e">
        <f>2!#REF!</f>
        <v>#REF!</v>
      </c>
      <c r="L174" s="1" t="e">
        <f>2!#REF!</f>
        <v>#REF!</v>
      </c>
      <c r="M174" s="1" t="e">
        <f>2!#REF!</f>
        <v>#REF!</v>
      </c>
      <c r="N174" s="1" t="e">
        <f>2!#REF!</f>
        <v>#REF!</v>
      </c>
    </row>
    <row r="175" spans="1:14" ht="12.75" customHeight="1">
      <c r="A175" s="1" t="e">
        <f>2!#REF!</f>
        <v>#REF!</v>
      </c>
      <c r="B175" s="1" t="s">
        <v>152</v>
      </c>
      <c r="C175" s="1" t="str">
        <f>2!$A$98</f>
        <v>Удельный вес численности высококвалифицированных работников в общей численности квалифицированных работников, процентов</v>
      </c>
      <c r="D175" s="1" t="e">
        <f>2!#REF!</f>
        <v>#REF!</v>
      </c>
      <c r="E175" s="1" t="e">
        <f>2!#REF!</f>
        <v>#REF!</v>
      </c>
      <c r="F175" s="1" t="e">
        <f>2!#REF!</f>
        <v>#REF!</v>
      </c>
      <c r="G175" s="1" t="e">
        <f>2!#REF!</f>
        <v>#REF!</v>
      </c>
      <c r="H175" s="1" t="e">
        <f>2!#REF!</f>
        <v>#REF!</v>
      </c>
      <c r="I175" s="1" t="e">
        <f>2!#REF!</f>
        <v>#REF!</v>
      </c>
      <c r="J175" s="1" t="e">
        <f>2!#REF!</f>
        <v>#REF!</v>
      </c>
      <c r="K175" s="1" t="e">
        <f>2!#REF!</f>
        <v>#REF!</v>
      </c>
      <c r="L175" s="1" t="e">
        <f>2!#REF!</f>
        <v>#REF!</v>
      </c>
      <c r="M175" s="1" t="e">
        <f>2!#REF!</f>
        <v>#REF!</v>
      </c>
      <c r="N175" s="1" t="e">
        <f>2!#REF!</f>
        <v>#REF!</v>
      </c>
    </row>
    <row r="176" spans="1:14" ht="12.75" customHeight="1">
      <c r="A176" s="1" t="e">
        <f>2!#REF!</f>
        <v>#REF!</v>
      </c>
      <c r="B176" s="1" t="s">
        <v>152</v>
      </c>
      <c r="C176" s="1" t="str">
        <f>2!$A$98</f>
        <v>Удельный вес численности высококвалифицированных работников в общей численности квалифицированных работников, процентов</v>
      </c>
      <c r="D176" s="1" t="e">
        <f>2!#REF!</f>
        <v>#REF!</v>
      </c>
      <c r="E176" s="1" t="e">
        <f>2!#REF!</f>
        <v>#REF!</v>
      </c>
      <c r="F176" s="1" t="e">
        <f>2!#REF!</f>
        <v>#REF!</v>
      </c>
      <c r="G176" s="1" t="e">
        <f>2!#REF!</f>
        <v>#REF!</v>
      </c>
      <c r="H176" s="1" t="e">
        <f>2!#REF!</f>
        <v>#REF!</v>
      </c>
      <c r="I176" s="1" t="e">
        <f>2!#REF!</f>
        <v>#REF!</v>
      </c>
      <c r="J176" s="1" t="e">
        <f>2!#REF!</f>
        <v>#REF!</v>
      </c>
      <c r="K176" s="1" t="e">
        <f>2!#REF!</f>
        <v>#REF!</v>
      </c>
      <c r="L176" s="1" t="e">
        <f>2!#REF!</f>
        <v>#REF!</v>
      </c>
      <c r="M176" s="1" t="e">
        <f>2!#REF!</f>
        <v>#REF!</v>
      </c>
      <c r="N176" s="1" t="e">
        <f>2!#REF!</f>
        <v>#REF!</v>
      </c>
    </row>
    <row r="177" spans="1:14" ht="12.75" customHeight="1">
      <c r="A177" s="1" t="e">
        <f>2!#REF!</f>
        <v>#REF!</v>
      </c>
      <c r="B177" s="1" t="s">
        <v>152</v>
      </c>
      <c r="C177" s="1" t="str">
        <f>2!$A$98</f>
        <v>Удельный вес численности высококвалифицированных работников в общей численности квалифицированных работников, процентов</v>
      </c>
      <c r="D177" s="1" t="e">
        <f>2!#REF!</f>
        <v>#REF!</v>
      </c>
      <c r="E177" s="1" t="e">
        <f>2!#REF!</f>
        <v>#REF!</v>
      </c>
      <c r="F177" s="1" t="e">
        <f>2!#REF!</f>
        <v>#REF!</v>
      </c>
      <c r="G177" s="1" t="e">
        <f>2!#REF!</f>
        <v>#REF!</v>
      </c>
      <c r="H177" s="1" t="e">
        <f>2!#REF!</f>
        <v>#REF!</v>
      </c>
      <c r="I177" s="1" t="e">
        <f>2!#REF!</f>
        <v>#REF!</v>
      </c>
      <c r="J177" s="1" t="e">
        <f>2!#REF!</f>
        <v>#REF!</v>
      </c>
      <c r="K177" s="1" t="e">
        <f>2!#REF!</f>
        <v>#REF!</v>
      </c>
      <c r="L177" s="1" t="e">
        <f>2!#REF!</f>
        <v>#REF!</v>
      </c>
      <c r="M177" s="1" t="e">
        <f>2!#REF!</f>
        <v>#REF!</v>
      </c>
      <c r="N177" s="1" t="e">
        <f>2!#REF!</f>
        <v>#REF!</v>
      </c>
    </row>
    <row r="178" spans="1:14" ht="12.75" customHeight="1">
      <c r="A178" s="1" t="e">
        <f>2!#REF!</f>
        <v>#REF!</v>
      </c>
      <c r="B178" s="1" t="s">
        <v>152</v>
      </c>
      <c r="C178" s="1" t="str">
        <f>2!$A$98</f>
        <v>Удельный вес численности высококвалифицированных работников в общей численности квалифицированных работников, процентов</v>
      </c>
      <c r="D178" s="1" t="e">
        <f>2!#REF!</f>
        <v>#REF!</v>
      </c>
      <c r="E178" s="1" t="e">
        <f>2!#REF!</f>
        <v>#REF!</v>
      </c>
      <c r="F178" s="1" t="e">
        <f>2!#REF!</f>
        <v>#REF!</v>
      </c>
      <c r="G178" s="1" t="e">
        <f>2!#REF!</f>
        <v>#REF!</v>
      </c>
      <c r="H178" s="1" t="e">
        <f>2!#REF!</f>
        <v>#REF!</v>
      </c>
      <c r="I178" s="1" t="e">
        <f>2!#REF!</f>
        <v>#REF!</v>
      </c>
      <c r="J178" s="1" t="e">
        <f>2!#REF!</f>
        <v>#REF!</v>
      </c>
      <c r="K178" s="1" t="e">
        <f>2!#REF!</f>
        <v>#REF!</v>
      </c>
      <c r="L178" s="1" t="e">
        <f>2!#REF!</f>
        <v>#REF!</v>
      </c>
      <c r="M178" s="1" t="e">
        <f>2!#REF!</f>
        <v>#REF!</v>
      </c>
      <c r="N178" s="1" t="e">
        <f>2!#REF!</f>
        <v>#REF!</v>
      </c>
    </row>
    <row r="179" spans="1:14" ht="12.75" customHeight="1">
      <c r="A179" s="1" t="e">
        <f>2!#REF!</f>
        <v>#REF!</v>
      </c>
      <c r="B179" s="1" t="s">
        <v>152</v>
      </c>
      <c r="C179" s="1" t="str">
        <f>2!$A$98</f>
        <v>Удельный вес численности высококвалифицированных работников в общей численности квалифицированных работников, процентов</v>
      </c>
      <c r="D179" s="1" t="e">
        <f>2!#REF!</f>
        <v>#REF!</v>
      </c>
      <c r="E179" s="1" t="e">
        <f>2!#REF!</f>
        <v>#REF!</v>
      </c>
      <c r="F179" s="1" t="e">
        <f>2!#REF!</f>
        <v>#REF!</v>
      </c>
      <c r="G179" s="1" t="e">
        <f>2!#REF!</f>
        <v>#REF!</v>
      </c>
      <c r="H179" s="1" t="e">
        <f>2!#REF!</f>
        <v>#REF!</v>
      </c>
      <c r="I179" s="1" t="e">
        <f>2!#REF!</f>
        <v>#REF!</v>
      </c>
      <c r="J179" s="1" t="e">
        <f>2!#REF!</f>
        <v>#REF!</v>
      </c>
      <c r="K179" s="1" t="e">
        <f>2!#REF!</f>
        <v>#REF!</v>
      </c>
      <c r="L179" s="1" t="e">
        <f>2!#REF!</f>
        <v>#REF!</v>
      </c>
      <c r="M179" s="1" t="e">
        <f>2!#REF!</f>
        <v>#REF!</v>
      </c>
      <c r="N179" s="1" t="e">
        <f>2!#REF!</f>
        <v>#REF!</v>
      </c>
    </row>
    <row r="180" spans="1:14" ht="12.75" customHeight="1">
      <c r="A180" s="1" t="e">
        <f>2!#REF!</f>
        <v>#REF!</v>
      </c>
      <c r="B180" s="1" t="s">
        <v>152</v>
      </c>
      <c r="C180" s="1" t="str">
        <f>2!$A$98</f>
        <v>Удельный вес численности высококвалифицированных работников в общей численности квалифицированных работников, процентов</v>
      </c>
      <c r="D180" s="1" t="e">
        <f>2!#REF!</f>
        <v>#REF!</v>
      </c>
      <c r="E180" s="1" t="e">
        <f>2!#REF!</f>
        <v>#REF!</v>
      </c>
      <c r="F180" s="1" t="e">
        <f>2!#REF!</f>
        <v>#REF!</v>
      </c>
      <c r="G180" s="1" t="e">
        <f>2!#REF!</f>
        <v>#REF!</v>
      </c>
      <c r="H180" s="1" t="e">
        <f>2!#REF!</f>
        <v>#REF!</v>
      </c>
      <c r="I180" s="1" t="e">
        <f>2!#REF!</f>
        <v>#REF!</v>
      </c>
      <c r="J180" s="1" t="e">
        <f>2!#REF!</f>
        <v>#REF!</v>
      </c>
      <c r="K180" s="1" t="e">
        <f>2!#REF!</f>
        <v>#REF!</v>
      </c>
      <c r="L180" s="1" t="e">
        <f>2!#REF!</f>
        <v>#REF!</v>
      </c>
      <c r="M180" s="1" t="e">
        <f>2!#REF!</f>
        <v>#REF!</v>
      </c>
      <c r="N180" s="1" t="e">
        <f>2!#REF!</f>
        <v>#REF!</v>
      </c>
    </row>
    <row r="181" spans="1:14" ht="12.75" customHeight="1">
      <c r="A181" s="1" t="e">
        <f>2!#REF!</f>
        <v>#REF!</v>
      </c>
      <c r="B181" s="1" t="s">
        <v>152</v>
      </c>
      <c r="C181" s="1" t="str">
        <f>2!$A$98</f>
        <v>Удельный вес численности высококвалифицированных работников в общей численности квалифицированных работников, процентов</v>
      </c>
      <c r="D181" s="1" t="e">
        <f>2!#REF!</f>
        <v>#REF!</v>
      </c>
      <c r="E181" s="1" t="e">
        <f>2!#REF!</f>
        <v>#REF!</v>
      </c>
      <c r="F181" s="1" t="e">
        <f>2!#REF!</f>
        <v>#REF!</v>
      </c>
      <c r="G181" s="1" t="e">
        <f>2!#REF!</f>
        <v>#REF!</v>
      </c>
      <c r="H181" s="1" t="e">
        <f>2!#REF!</f>
        <v>#REF!</v>
      </c>
      <c r="I181" s="1" t="e">
        <f>2!#REF!</f>
        <v>#REF!</v>
      </c>
      <c r="J181" s="1" t="e">
        <f>2!#REF!</f>
        <v>#REF!</v>
      </c>
      <c r="K181" s="1" t="e">
        <f>2!#REF!</f>
        <v>#REF!</v>
      </c>
      <c r="L181" s="1" t="e">
        <f>2!#REF!</f>
        <v>#REF!</v>
      </c>
      <c r="M181" s="1" t="e">
        <f>2!#REF!</f>
        <v>#REF!</v>
      </c>
      <c r="N181" s="1" t="e">
        <f>2!#REF!</f>
        <v>#REF!</v>
      </c>
    </row>
    <row r="182" spans="1:14" ht="12.75" customHeight="1">
      <c r="A182" s="1" t="str">
        <f>2!A255</f>
        <v>21.1.</v>
      </c>
      <c r="B182" s="1" t="s">
        <v>152</v>
      </c>
      <c r="C182" s="1" t="str">
        <f>2!$A$98</f>
        <v>Удельный вес численности высококвалифицированных работников в общей численности квалифицированных работников, процентов</v>
      </c>
      <c r="D182" s="1" t="str">
        <f>2!B255</f>
        <v>Постановление Правительства Республики Марий Эл от 22.02. 2007 г. № 49 (в редакции пост. Правительства РМЭ от 11.11.2015 г. № 619)</v>
      </c>
      <c r="E182" s="1" t="str">
        <f>2!C255</f>
        <v>Содействие работодателям в увеличении высококвалифицированных работников в структуре привлекаемой иностранной рабочей силы</v>
      </c>
      <c r="F182" s="1" t="str">
        <f>2!D255</f>
        <v>Департамент труда и занятости населения Республики Марий Эл, органы исполнительной власти Республики Марий Эл</v>
      </c>
      <c r="G182" s="1" t="str">
        <f>2!E255</f>
        <v>Увеличение доли высококвалифицированных иностранных работников</v>
      </c>
      <c r="H182" s="1" t="str">
        <f>2!F255</f>
        <v>2013-2020 гг.</v>
      </c>
      <c r="I182" s="1" t="str">
        <f>2!G255</f>
        <v>2016 г.</v>
      </c>
      <c r="J182" s="1" t="str">
        <f>2!H255</f>
        <v>январь</v>
      </c>
      <c r="K182" s="1">
        <f>2!I255</f>
        <v>0</v>
      </c>
      <c r="L182" s="1">
        <f>2!J255</f>
        <v>0</v>
      </c>
      <c r="M182" s="1">
        <f>2!K255</f>
        <v>0</v>
      </c>
      <c r="N182" s="1" t="str">
        <f>2!L255</f>
        <v>За январь 2016 г. в соответствии со ст. 13.2 Федерального закона от 25 июля 2002 г. № 115-ФЗ «О правовом положении иностранных граждан» Управлением Федеральной миграционной службы по Республике Марий Эл разрешения на работу не оформлялись. Патенты для осуществления трудовой деятельности квалифицированным иностранным гражданам с безвизовым порядком въезда в Российскую Федерацию выданы 2 иностранным гражданам.</v>
      </c>
    </row>
    <row r="183" spans="1:14" ht="12.75" customHeight="1">
      <c r="A183" s="1" t="e">
        <f>2!#REF!</f>
        <v>#REF!</v>
      </c>
      <c r="B183" s="1" t="s">
        <v>152</v>
      </c>
      <c r="C183" s="1" t="str">
        <f>2!$A$98</f>
        <v>Удельный вес численности высококвалифицированных работников в общей численности квалифицированных работников, процентов</v>
      </c>
      <c r="D183" s="1" t="e">
        <f>2!#REF!</f>
        <v>#REF!</v>
      </c>
      <c r="E183" s="1" t="e">
        <f>2!#REF!</f>
        <v>#REF!</v>
      </c>
      <c r="F183" s="1" t="e">
        <f>2!#REF!</f>
        <v>#REF!</v>
      </c>
      <c r="G183" s="1" t="e">
        <f>2!#REF!</f>
        <v>#REF!</v>
      </c>
      <c r="H183" s="1" t="e">
        <f>2!#REF!</f>
        <v>#REF!</v>
      </c>
      <c r="I183" s="1" t="e">
        <f>2!#REF!</f>
        <v>#REF!</v>
      </c>
      <c r="J183" s="1" t="e">
        <f>2!#REF!</f>
        <v>#REF!</v>
      </c>
      <c r="K183" s="1" t="e">
        <f>2!#REF!</f>
        <v>#REF!</v>
      </c>
      <c r="L183" s="1" t="e">
        <f>2!#REF!</f>
        <v>#REF!</v>
      </c>
      <c r="M183" s="1" t="e">
        <f>2!#REF!</f>
        <v>#REF!</v>
      </c>
      <c r="N183" s="1" t="e">
        <f>2!#REF!</f>
        <v>#REF!</v>
      </c>
    </row>
    <row r="184" spans="1:14" ht="12.75" customHeight="1">
      <c r="A184" s="1" t="e">
        <f>2!#REF!</f>
        <v>#REF!</v>
      </c>
      <c r="B184" s="1" t="s">
        <v>152</v>
      </c>
      <c r="C184" s="1" t="str">
        <f>2!$A$98</f>
        <v>Удельный вес численности высококвалифицированных работников в общей численности квалифицированных работников, процентов</v>
      </c>
      <c r="D184" s="1" t="e">
        <f>2!#REF!</f>
        <v>#REF!</v>
      </c>
      <c r="E184" s="1" t="e">
        <f>2!#REF!</f>
        <v>#REF!</v>
      </c>
      <c r="F184" s="1" t="e">
        <f>2!#REF!</f>
        <v>#REF!</v>
      </c>
      <c r="G184" s="1" t="e">
        <f>2!#REF!</f>
        <v>#REF!</v>
      </c>
      <c r="H184" s="1" t="e">
        <f>2!#REF!</f>
        <v>#REF!</v>
      </c>
      <c r="I184" s="1" t="e">
        <f>2!#REF!</f>
        <v>#REF!</v>
      </c>
      <c r="J184" s="1" t="e">
        <f>2!#REF!</f>
        <v>#REF!</v>
      </c>
      <c r="K184" s="1" t="e">
        <f>2!#REF!</f>
        <v>#REF!</v>
      </c>
      <c r="L184" s="1" t="e">
        <f>2!#REF!</f>
        <v>#REF!</v>
      </c>
      <c r="M184" s="1" t="e">
        <f>2!#REF!</f>
        <v>#REF!</v>
      </c>
      <c r="N184" s="1" t="e">
        <f>2!#REF!</f>
        <v>#REF!</v>
      </c>
    </row>
    <row r="185" spans="1:14" ht="12.75" customHeight="1">
      <c r="A185" s="1" t="e">
        <f>2!#REF!</f>
        <v>#REF!</v>
      </c>
      <c r="B185" s="1" t="s">
        <v>152</v>
      </c>
      <c r="C185" s="1" t="str">
        <f>2!$A$98</f>
        <v>Удельный вес численности высококвалифицированных работников в общей численности квалифицированных работников, процентов</v>
      </c>
      <c r="D185" s="1" t="e">
        <f>2!#REF!</f>
        <v>#REF!</v>
      </c>
      <c r="E185" s="1" t="e">
        <f>2!#REF!</f>
        <v>#REF!</v>
      </c>
      <c r="F185" s="1" t="e">
        <f>2!#REF!</f>
        <v>#REF!</v>
      </c>
      <c r="G185" s="1" t="e">
        <f>2!#REF!</f>
        <v>#REF!</v>
      </c>
      <c r="H185" s="1" t="e">
        <f>2!#REF!</f>
        <v>#REF!</v>
      </c>
      <c r="I185" s="1" t="e">
        <f>2!#REF!</f>
        <v>#REF!</v>
      </c>
      <c r="J185" s="1" t="e">
        <f>2!#REF!</f>
        <v>#REF!</v>
      </c>
      <c r="K185" s="1" t="e">
        <f>2!#REF!</f>
        <v>#REF!</v>
      </c>
      <c r="L185" s="1" t="e">
        <f>2!#REF!</f>
        <v>#REF!</v>
      </c>
      <c r="M185" s="1" t="e">
        <f>2!#REF!</f>
        <v>#REF!</v>
      </c>
      <c r="N185" s="1" t="e">
        <f>2!#REF!</f>
        <v>#REF!</v>
      </c>
    </row>
    <row r="186" spans="1:14" ht="12.75" customHeight="1">
      <c r="A186" s="1" t="e">
        <f>2!#REF!</f>
        <v>#REF!</v>
      </c>
      <c r="B186" s="1" t="s">
        <v>152</v>
      </c>
      <c r="C186" s="1" t="str">
        <f>2!$A$98</f>
        <v>Удельный вес численности высококвалифицированных работников в общей численности квалифицированных работников, процентов</v>
      </c>
      <c r="D186" s="1" t="e">
        <f>2!#REF!</f>
        <v>#REF!</v>
      </c>
      <c r="E186" s="1" t="e">
        <f>2!#REF!</f>
        <v>#REF!</v>
      </c>
      <c r="F186" s="1" t="e">
        <f>2!#REF!</f>
        <v>#REF!</v>
      </c>
      <c r="G186" s="1" t="e">
        <f>2!#REF!</f>
        <v>#REF!</v>
      </c>
      <c r="H186" s="1" t="e">
        <f>2!#REF!</f>
        <v>#REF!</v>
      </c>
      <c r="I186" s="1" t="e">
        <f>2!#REF!</f>
        <v>#REF!</v>
      </c>
      <c r="J186" s="1" t="e">
        <f>2!#REF!</f>
        <v>#REF!</v>
      </c>
      <c r="K186" s="1" t="e">
        <f>2!#REF!</f>
        <v>#REF!</v>
      </c>
      <c r="L186" s="1" t="e">
        <f>2!#REF!</f>
        <v>#REF!</v>
      </c>
      <c r="M186" s="1" t="e">
        <f>2!#REF!</f>
        <v>#REF!</v>
      </c>
      <c r="N186" s="1" t="e">
        <f>2!#REF!</f>
        <v>#REF!</v>
      </c>
    </row>
    <row r="187" spans="1:14" ht="12.75" customHeight="1">
      <c r="A187" s="1" t="e">
        <f>2!#REF!</f>
        <v>#REF!</v>
      </c>
      <c r="B187" s="1" t="s">
        <v>152</v>
      </c>
      <c r="C187" s="1" t="str">
        <f>2!$A$98</f>
        <v>Удельный вес численности высококвалифицированных работников в общей численности квалифицированных работников, процентов</v>
      </c>
      <c r="D187" s="1" t="e">
        <f>2!#REF!</f>
        <v>#REF!</v>
      </c>
      <c r="E187" s="1" t="e">
        <f>2!#REF!</f>
        <v>#REF!</v>
      </c>
      <c r="F187" s="1" t="e">
        <f>2!#REF!</f>
        <v>#REF!</v>
      </c>
      <c r="G187" s="1" t="e">
        <f>2!#REF!</f>
        <v>#REF!</v>
      </c>
      <c r="H187" s="1" t="e">
        <f>2!#REF!</f>
        <v>#REF!</v>
      </c>
      <c r="I187" s="1" t="e">
        <f>2!#REF!</f>
        <v>#REF!</v>
      </c>
      <c r="J187" s="1" t="e">
        <f>2!#REF!</f>
        <v>#REF!</v>
      </c>
      <c r="K187" s="1" t="e">
        <f>2!#REF!</f>
        <v>#REF!</v>
      </c>
      <c r="L187" s="1" t="e">
        <f>2!#REF!</f>
        <v>#REF!</v>
      </c>
      <c r="M187" s="1" t="e">
        <f>2!#REF!</f>
        <v>#REF!</v>
      </c>
      <c r="N187" s="1" t="e">
        <f>2!#REF!</f>
        <v>#REF!</v>
      </c>
    </row>
    <row r="188" spans="1:14" ht="12.75" customHeight="1">
      <c r="A188" s="1" t="e">
        <f>2!#REF!</f>
        <v>#REF!</v>
      </c>
      <c r="B188" s="1" t="s">
        <v>152</v>
      </c>
      <c r="C188" s="1" t="str">
        <f>2!$A$98</f>
        <v>Удельный вес численности высококвалифицированных работников в общей численности квалифицированных работников, процентов</v>
      </c>
      <c r="D188" s="1" t="e">
        <f>2!#REF!</f>
        <v>#REF!</v>
      </c>
      <c r="E188" s="1" t="e">
        <f>2!#REF!</f>
        <v>#REF!</v>
      </c>
      <c r="F188" s="1" t="e">
        <f>2!#REF!</f>
        <v>#REF!</v>
      </c>
      <c r="G188" s="1" t="e">
        <f>2!#REF!</f>
        <v>#REF!</v>
      </c>
      <c r="H188" s="1" t="e">
        <f>2!#REF!</f>
        <v>#REF!</v>
      </c>
      <c r="I188" s="1" t="e">
        <f>2!#REF!</f>
        <v>#REF!</v>
      </c>
      <c r="J188" s="1" t="e">
        <f>2!#REF!</f>
        <v>#REF!</v>
      </c>
      <c r="K188" s="1" t="e">
        <f>2!#REF!</f>
        <v>#REF!</v>
      </c>
      <c r="L188" s="1" t="e">
        <f>2!#REF!</f>
        <v>#REF!</v>
      </c>
      <c r="M188" s="1" t="e">
        <f>2!#REF!</f>
        <v>#REF!</v>
      </c>
      <c r="N188" s="1" t="e">
        <f>2!#REF!</f>
        <v>#REF!</v>
      </c>
    </row>
    <row r="189" spans="1:14" ht="12.75" customHeight="1">
      <c r="A189" s="1" t="e">
        <f>2!#REF!</f>
        <v>#REF!</v>
      </c>
      <c r="B189" s="1" t="s">
        <v>152</v>
      </c>
      <c r="C189" s="1" t="str">
        <f>2!$A$98</f>
        <v>Удельный вес численности высококвалифицированных работников в общей численности квалифицированных работников, процентов</v>
      </c>
      <c r="D189" s="1" t="e">
        <f>2!#REF!</f>
        <v>#REF!</v>
      </c>
      <c r="E189" s="1" t="e">
        <f>2!#REF!</f>
        <v>#REF!</v>
      </c>
      <c r="F189" s="1" t="e">
        <f>2!#REF!</f>
        <v>#REF!</v>
      </c>
      <c r="G189" s="1" t="e">
        <f>2!#REF!</f>
        <v>#REF!</v>
      </c>
      <c r="H189" s="1" t="e">
        <f>2!#REF!</f>
        <v>#REF!</v>
      </c>
      <c r="I189" s="1" t="e">
        <f>2!#REF!</f>
        <v>#REF!</v>
      </c>
      <c r="J189" s="1" t="e">
        <f>2!#REF!</f>
        <v>#REF!</v>
      </c>
      <c r="K189" s="1" t="e">
        <f>2!#REF!</f>
        <v>#REF!</v>
      </c>
      <c r="L189" s="1" t="e">
        <f>2!#REF!</f>
        <v>#REF!</v>
      </c>
      <c r="M189" s="1" t="e">
        <f>2!#REF!</f>
        <v>#REF!</v>
      </c>
      <c r="N189" s="1" t="e">
        <f>2!#REF!</f>
        <v>#REF!</v>
      </c>
    </row>
    <row r="190" spans="1:14" ht="12.75" customHeight="1">
      <c r="A190" s="1" t="e">
        <f>2!#REF!</f>
        <v>#REF!</v>
      </c>
      <c r="B190" s="1" t="s">
        <v>152</v>
      </c>
      <c r="C190" s="1" t="str">
        <f>2!$A$98</f>
        <v>Удельный вес численности высококвалифицированных работников в общей численности квалифицированных работников, процентов</v>
      </c>
      <c r="D190" s="1" t="e">
        <f>2!#REF!</f>
        <v>#REF!</v>
      </c>
      <c r="E190" s="1" t="e">
        <f>2!#REF!</f>
        <v>#REF!</v>
      </c>
      <c r="F190" s="1" t="e">
        <f>2!#REF!</f>
        <v>#REF!</v>
      </c>
      <c r="G190" s="1" t="e">
        <f>2!#REF!</f>
        <v>#REF!</v>
      </c>
      <c r="H190" s="1" t="e">
        <f>2!#REF!</f>
        <v>#REF!</v>
      </c>
      <c r="I190" s="1" t="e">
        <f>2!#REF!</f>
        <v>#REF!</v>
      </c>
      <c r="J190" s="1" t="e">
        <f>2!#REF!</f>
        <v>#REF!</v>
      </c>
      <c r="K190" s="1" t="e">
        <f>2!#REF!</f>
        <v>#REF!</v>
      </c>
      <c r="L190" s="1" t="e">
        <f>2!#REF!</f>
        <v>#REF!</v>
      </c>
      <c r="M190" s="1" t="e">
        <f>2!#REF!</f>
        <v>#REF!</v>
      </c>
      <c r="N190" s="1" t="e">
        <f>2!#REF!</f>
        <v>#REF!</v>
      </c>
    </row>
    <row r="191" spans="1:14" ht="12.75" customHeight="1">
      <c r="A191" s="1" t="str">
        <f>2!A267</f>
        <v>22.1.</v>
      </c>
      <c r="B191" s="1" t="s">
        <v>152</v>
      </c>
      <c r="C191" s="1" t="str">
        <f>2!$A$98</f>
        <v>Удельный вес численности высококвалифицированных работников в общей численности квалифицированных работников, процентов</v>
      </c>
      <c r="D191" s="1" t="str">
        <f>2!B267</f>
        <v>Постановление Правительства Республики Марий Эл от 03.10 2012 г. № 382 (в редакции пост. Прав-ва РМЭ от 31.12.2015 г. № 760)</v>
      </c>
      <c r="E191" s="1" t="str">
        <f>2!C267</f>
        <v>Содействие добровольному переселению в Российскую Федерацию соотечественников, проживающих за рубежом, из числа высококвалифицированных рабочих и специалистов в рамках подпрограммы «Программа Республики Марий Эл по оказанию содействия добровольному переселению в Российскую Федерацию соотечественников, проживающих за рубежом» государственной программы Республики Марий Эл «Содействие занятости населения на 2013 - 2020 годы»</v>
      </c>
      <c r="F191" s="1" t="str">
        <f>2!D267</f>
        <v>Департамент труда и занятости населения Республики Марий Эл</v>
      </c>
      <c r="G191" s="1" t="str">
        <f>2!E267</f>
        <v>Ожидаемые количественные эффекты от мероприятия в 2013-2020 гг.: прибудет на территорию Республики Марий Эл 1143 участника подпрограммы и членов их семей, в том числе по годам: 2013 г. - 11 человек, 2014 г. - 239 человек, 2015 г. - 393 человек, 2016 г. - 100 человек, 2017 г. - 100 человек, 2018 г. - 100 человек, 2019 год- 100 человек, 2020 г. - 100 человек</v>
      </c>
      <c r="H191" s="1" t="str">
        <f>2!F267</f>
        <v>2013-2020 гг.</v>
      </c>
      <c r="I191" s="1" t="str">
        <f>2!G267</f>
        <v>2015 г.</v>
      </c>
      <c r="J191" s="1" t="str">
        <f>2!H267</f>
        <v>январь</v>
      </c>
      <c r="K191" s="1">
        <f>2!I267</f>
        <v>0.05</v>
      </c>
      <c r="L191" s="1">
        <f>2!J267</f>
        <v>0</v>
      </c>
      <c r="M191" s="1">
        <f>2!K267</f>
        <v>-0.05</v>
      </c>
      <c r="N191" s="1" t="str">
        <f>2!L267</f>
        <v>За январь 2016 г. в Департамент поступило 23 заявления, в том числе 11 заявлений от граждан Украины. Положительно рассмотрено 8 заявлений, из них 7 заявлений, поступившие от граждан Украины. В связи с несоответствием требованиям, указанным в Программе, отсутствием требуемой профессиональной квалификации или заявленной вакансии, соответствующей квалификациям соотечественника, по 5 заявлениям принято решение об отказе в участии в Программе, 10 заявлений находятся в стадии рассмотрения. С начала 2016 года на территорию Республики Марий Эл прибыло и зарегистрировано в УФМС по Республике Марий Эл 4 участника Программы и 5 членов их семей. За отчетный период трудоустроены 4 участника Программы и 1 член семьи трудоспособного возраста по следующим профессиям: шлифовщик, администратор, тракторист, подсобный рабочий и др.</v>
      </c>
    </row>
    <row r="192" spans="1:14" ht="12.75" customHeight="1">
      <c r="A192" s="1" t="e">
        <f>2!#REF!</f>
        <v>#REF!</v>
      </c>
      <c r="B192" s="1" t="s">
        <v>152</v>
      </c>
      <c r="C192" s="1" t="str">
        <f>2!$A$98</f>
        <v>Удельный вес численности высококвалифицированных работников в общей численности квалифицированных работников, процентов</v>
      </c>
      <c r="D192" s="1" t="e">
        <f>2!#REF!</f>
        <v>#REF!</v>
      </c>
      <c r="E192" s="1" t="e">
        <f>2!#REF!</f>
        <v>#REF!</v>
      </c>
      <c r="F192" s="1" t="e">
        <f>2!#REF!</f>
        <v>#REF!</v>
      </c>
      <c r="G192" s="1" t="e">
        <f>2!#REF!</f>
        <v>#REF!</v>
      </c>
      <c r="H192" s="1" t="e">
        <f>2!#REF!</f>
        <v>#REF!</v>
      </c>
      <c r="I192" s="1" t="e">
        <f>2!#REF!</f>
        <v>#REF!</v>
      </c>
      <c r="J192" s="1" t="e">
        <f>2!#REF!</f>
        <v>#REF!</v>
      </c>
      <c r="K192" s="1" t="e">
        <f>2!#REF!</f>
        <v>#REF!</v>
      </c>
      <c r="L192" s="1" t="e">
        <f>2!#REF!</f>
        <v>#REF!</v>
      </c>
      <c r="M192" s="1" t="e">
        <f>2!#REF!</f>
        <v>#REF!</v>
      </c>
      <c r="N192" s="1" t="e">
        <f>2!#REF!</f>
        <v>#REF!</v>
      </c>
    </row>
    <row r="193" spans="1:14" ht="12.75" customHeight="1">
      <c r="A193" s="1" t="e">
        <f>2!#REF!</f>
        <v>#REF!</v>
      </c>
      <c r="B193" s="1" t="s">
        <v>152</v>
      </c>
      <c r="C193" s="1" t="str">
        <f>2!$A$98</f>
        <v>Удельный вес численности высококвалифицированных работников в общей численности квалифицированных работников, процентов</v>
      </c>
      <c r="D193" s="1" t="e">
        <f>2!#REF!</f>
        <v>#REF!</v>
      </c>
      <c r="E193" s="1" t="e">
        <f>2!#REF!</f>
        <v>#REF!</v>
      </c>
      <c r="F193" s="1" t="e">
        <f>2!#REF!</f>
        <v>#REF!</v>
      </c>
      <c r="G193" s="1" t="e">
        <f>2!#REF!</f>
        <v>#REF!</v>
      </c>
      <c r="H193" s="1" t="e">
        <f>2!#REF!</f>
        <v>#REF!</v>
      </c>
      <c r="I193" s="1" t="e">
        <f>2!#REF!</f>
        <v>#REF!</v>
      </c>
      <c r="J193" s="1" t="e">
        <f>2!#REF!</f>
        <v>#REF!</v>
      </c>
      <c r="K193" s="1" t="e">
        <f>2!#REF!</f>
        <v>#REF!</v>
      </c>
      <c r="L193" s="1" t="e">
        <f>2!#REF!</f>
        <v>#REF!</v>
      </c>
      <c r="M193" s="1" t="e">
        <f>2!#REF!</f>
        <v>#REF!</v>
      </c>
      <c r="N193" s="1" t="e">
        <f>2!#REF!</f>
        <v>#REF!</v>
      </c>
    </row>
    <row r="194" spans="1:14" ht="12.75" customHeight="1">
      <c r="A194" s="1" t="e">
        <f>2!#REF!</f>
        <v>#REF!</v>
      </c>
      <c r="B194" s="1" t="s">
        <v>152</v>
      </c>
      <c r="C194" s="1" t="str">
        <f>2!$A$98</f>
        <v>Удельный вес численности высококвалифицированных работников в общей численности квалифицированных работников, процентов</v>
      </c>
      <c r="D194" s="1" t="e">
        <f>2!#REF!</f>
        <v>#REF!</v>
      </c>
      <c r="E194" s="1" t="e">
        <f>2!#REF!</f>
        <v>#REF!</v>
      </c>
      <c r="F194" s="1" t="e">
        <f>2!#REF!</f>
        <v>#REF!</v>
      </c>
      <c r="G194" s="1" t="e">
        <f>2!#REF!</f>
        <v>#REF!</v>
      </c>
      <c r="H194" s="1" t="e">
        <f>2!#REF!</f>
        <v>#REF!</v>
      </c>
      <c r="I194" s="1" t="e">
        <f>2!#REF!</f>
        <v>#REF!</v>
      </c>
      <c r="J194" s="1" t="e">
        <f>2!#REF!</f>
        <v>#REF!</v>
      </c>
      <c r="K194" s="1" t="e">
        <f>2!#REF!</f>
        <v>#REF!</v>
      </c>
      <c r="L194" s="1" t="e">
        <f>2!#REF!</f>
        <v>#REF!</v>
      </c>
      <c r="M194" s="1" t="e">
        <f>2!#REF!</f>
        <v>#REF!</v>
      </c>
      <c r="N194" s="1" t="e">
        <f>2!#REF!</f>
        <v>#REF!</v>
      </c>
    </row>
    <row r="195" spans="1:14" ht="12.75" customHeight="1">
      <c r="A195" s="1" t="e">
        <f>2!#REF!</f>
        <v>#REF!</v>
      </c>
      <c r="B195" s="1" t="s">
        <v>152</v>
      </c>
      <c r="C195" s="1" t="str">
        <f>2!$A$98</f>
        <v>Удельный вес численности высококвалифицированных работников в общей численности квалифицированных работников, процентов</v>
      </c>
      <c r="D195" s="1" t="e">
        <f>2!#REF!</f>
        <v>#REF!</v>
      </c>
      <c r="E195" s="1" t="e">
        <f>2!#REF!</f>
        <v>#REF!</v>
      </c>
      <c r="F195" s="1" t="e">
        <f>2!#REF!</f>
        <v>#REF!</v>
      </c>
      <c r="G195" s="1" t="e">
        <f>2!#REF!</f>
        <v>#REF!</v>
      </c>
      <c r="H195" s="1" t="e">
        <f>2!#REF!</f>
        <v>#REF!</v>
      </c>
      <c r="I195" s="1" t="e">
        <f>2!#REF!</f>
        <v>#REF!</v>
      </c>
      <c r="J195" s="1" t="e">
        <f>2!#REF!</f>
        <v>#REF!</v>
      </c>
      <c r="K195" s="1" t="e">
        <f>2!#REF!</f>
        <v>#REF!</v>
      </c>
      <c r="L195" s="1" t="e">
        <f>2!#REF!</f>
        <v>#REF!</v>
      </c>
      <c r="M195" s="1" t="e">
        <f>2!#REF!</f>
        <v>#REF!</v>
      </c>
      <c r="N195" s="1" t="e">
        <f>2!#REF!</f>
        <v>#REF!</v>
      </c>
    </row>
    <row r="196" spans="1:14" ht="12.75" customHeight="1">
      <c r="A196" s="1" t="e">
        <f>2!#REF!</f>
        <v>#REF!</v>
      </c>
      <c r="B196" s="1" t="s">
        <v>152</v>
      </c>
      <c r="C196" s="1" t="str">
        <f>2!$A$98</f>
        <v>Удельный вес численности высококвалифицированных работников в общей численности квалифицированных работников, процентов</v>
      </c>
      <c r="D196" s="1" t="e">
        <f>2!#REF!</f>
        <v>#REF!</v>
      </c>
      <c r="E196" s="1" t="e">
        <f>2!#REF!</f>
        <v>#REF!</v>
      </c>
      <c r="F196" s="1" t="e">
        <f>2!#REF!</f>
        <v>#REF!</v>
      </c>
      <c r="G196" s="1" t="e">
        <f>2!#REF!</f>
        <v>#REF!</v>
      </c>
      <c r="H196" s="1" t="e">
        <f>2!#REF!</f>
        <v>#REF!</v>
      </c>
      <c r="I196" s="1" t="e">
        <f>2!#REF!</f>
        <v>#REF!</v>
      </c>
      <c r="J196" s="1" t="e">
        <f>2!#REF!</f>
        <v>#REF!</v>
      </c>
      <c r="K196" s="1" t="e">
        <f>2!#REF!</f>
        <v>#REF!</v>
      </c>
      <c r="L196" s="1" t="e">
        <f>2!#REF!</f>
        <v>#REF!</v>
      </c>
      <c r="M196" s="1" t="e">
        <f>2!#REF!</f>
        <v>#REF!</v>
      </c>
      <c r="N196" s="1" t="e">
        <f>2!#REF!</f>
        <v>#REF!</v>
      </c>
    </row>
    <row r="197" spans="1:14" ht="12.75" customHeight="1">
      <c r="A197" s="1" t="e">
        <f>2!#REF!</f>
        <v>#REF!</v>
      </c>
      <c r="B197" s="1" t="s">
        <v>152</v>
      </c>
      <c r="C197" s="1" t="str">
        <f>2!$A$98</f>
        <v>Удельный вес численности высококвалифицированных работников в общей численности квалифицированных работников, процентов</v>
      </c>
      <c r="D197" s="1" t="e">
        <f>2!#REF!</f>
        <v>#REF!</v>
      </c>
      <c r="E197" s="1" t="e">
        <f>2!#REF!</f>
        <v>#REF!</v>
      </c>
      <c r="F197" s="1" t="e">
        <f>2!#REF!</f>
        <v>#REF!</v>
      </c>
      <c r="G197" s="1" t="e">
        <f>2!#REF!</f>
        <v>#REF!</v>
      </c>
      <c r="H197" s="1" t="e">
        <f>2!#REF!</f>
        <v>#REF!</v>
      </c>
      <c r="I197" s="1" t="e">
        <f>2!#REF!</f>
        <v>#REF!</v>
      </c>
      <c r="J197" s="1" t="e">
        <f>2!#REF!</f>
        <v>#REF!</v>
      </c>
      <c r="K197" s="1" t="e">
        <f>2!#REF!</f>
        <v>#REF!</v>
      </c>
      <c r="L197" s="1" t="e">
        <f>2!#REF!</f>
        <v>#REF!</v>
      </c>
      <c r="M197" s="1" t="e">
        <f>2!#REF!</f>
        <v>#REF!</v>
      </c>
      <c r="N197" s="1" t="e">
        <f>2!#REF!</f>
        <v>#REF!</v>
      </c>
    </row>
    <row r="198" spans="1:14" ht="12.75" customHeight="1">
      <c r="A198" s="1" t="e">
        <f>2!#REF!</f>
        <v>#REF!</v>
      </c>
      <c r="B198" s="1" t="s">
        <v>152</v>
      </c>
      <c r="C198" s="1" t="str">
        <f>2!$A$98</f>
        <v>Удельный вес численности высококвалифицированных работников в общей численности квалифицированных работников, процентов</v>
      </c>
      <c r="D198" s="1" t="e">
        <f>2!#REF!</f>
        <v>#REF!</v>
      </c>
      <c r="E198" s="1" t="e">
        <f>2!#REF!</f>
        <v>#REF!</v>
      </c>
      <c r="F198" s="1" t="e">
        <f>2!#REF!</f>
        <v>#REF!</v>
      </c>
      <c r="G198" s="1" t="e">
        <f>2!#REF!</f>
        <v>#REF!</v>
      </c>
      <c r="H198" s="1" t="e">
        <f>2!#REF!</f>
        <v>#REF!</v>
      </c>
      <c r="I198" s="1" t="e">
        <f>2!#REF!</f>
        <v>#REF!</v>
      </c>
      <c r="J198" s="1" t="e">
        <f>2!#REF!</f>
        <v>#REF!</v>
      </c>
      <c r="K198" s="1" t="e">
        <f>2!#REF!</f>
        <v>#REF!</v>
      </c>
      <c r="L198" s="1" t="e">
        <f>2!#REF!</f>
        <v>#REF!</v>
      </c>
      <c r="M198" s="1" t="e">
        <f>2!#REF!</f>
        <v>#REF!</v>
      </c>
      <c r="N198" s="1" t="e">
        <f>2!#REF!</f>
        <v>#REF!</v>
      </c>
    </row>
    <row r="199" spans="1:14" ht="12.75" customHeight="1">
      <c r="A199" s="1" t="e">
        <f>2!#REF!</f>
        <v>#REF!</v>
      </c>
      <c r="B199" s="1" t="s">
        <v>152</v>
      </c>
      <c r="C199" s="1" t="str">
        <f>2!$A$98</f>
        <v>Удельный вес численности высококвалифицированных работников в общей численности квалифицированных работников, процентов</v>
      </c>
      <c r="D199" s="1" t="e">
        <f>2!#REF!</f>
        <v>#REF!</v>
      </c>
      <c r="E199" s="1" t="e">
        <f>2!#REF!</f>
        <v>#REF!</v>
      </c>
      <c r="F199" s="1" t="e">
        <f>2!#REF!</f>
        <v>#REF!</v>
      </c>
      <c r="G199" s="1" t="e">
        <f>2!#REF!</f>
        <v>#REF!</v>
      </c>
      <c r="H199" s="1" t="e">
        <f>2!#REF!</f>
        <v>#REF!</v>
      </c>
      <c r="I199" s="1" t="e">
        <f>2!#REF!</f>
        <v>#REF!</v>
      </c>
      <c r="J199" s="1" t="e">
        <f>2!#REF!</f>
        <v>#REF!</v>
      </c>
      <c r="K199" s="1" t="e">
        <f>2!#REF!</f>
        <v>#REF!</v>
      </c>
      <c r="L199" s="1" t="e">
        <f>2!#REF!</f>
        <v>#REF!</v>
      </c>
      <c r="M199" s="1" t="e">
        <f>2!#REF!</f>
        <v>#REF!</v>
      </c>
      <c r="N199" s="1" t="e">
        <f>2!#REF!</f>
        <v>#REF!</v>
      </c>
    </row>
    <row r="200" spans="1:14" ht="12.75" customHeight="1">
      <c r="A200" s="1" t="str">
        <f>2!A280</f>
        <v>23.1.</v>
      </c>
      <c r="B200" s="1" t="s">
        <v>152</v>
      </c>
      <c r="C200" s="1" t="str">
        <f>2!$A$279</f>
        <v>Отношение средней заработной платы социальных работников к средней заработной плате по Республике Марий Эл, процентов</v>
      </c>
      <c r="D200" s="1" t="str">
        <f>2!B280</f>
        <v>Распоряжение Правительства РМЭ от 21.03.2013 г. № 165-р (в редакции  распоряжения Правительства Республики Марий Эл от 18.12.2015 г. № 553-р)</v>
      </c>
      <c r="E200" s="1" t="str">
        <f>2!C280</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«Повышение эффективности и качества услуг в сфере социального обслуживания населения (2013-2018 годы)»</v>
      </c>
      <c r="F200" s="1" t="str">
        <f>2!D280</f>
        <v>Министерство социального развития Республики Марий Эл, Министерство здравоохранения Республики Марий Эл</v>
      </c>
      <c r="G200" s="1" t="str">
        <f>2!E280</f>
        <v>Планируется достичь соотношения средней заработной платы социальных работников к средней заработной плате по Республике Марий Эл: в 2013 г. - 44,7 %, в 2014 год - 58,0 %, 2015 год - 61,4 %, 2016 год - 56,9 %,  2017 год - 100,0 %, 2018 год - 100,0 %</v>
      </c>
      <c r="H200" s="1" t="str">
        <f>2!F280</f>
        <v>2013-2018 гг.</v>
      </c>
      <c r="I200" s="1" t="str">
        <f>2!G280</f>
        <v>2016 г.</v>
      </c>
      <c r="J200" s="1" t="str">
        <f>2!H280</f>
        <v>январь</v>
      </c>
      <c r="K200" s="1">
        <f>2!I280</f>
        <v>131.4</v>
      </c>
      <c r="L200" s="1">
        <f>2!J280</f>
        <v>9.53</v>
      </c>
      <c r="M200" s="1">
        <f>2!K280</f>
        <v>-121.87</v>
      </c>
      <c r="N200" s="1" t="str">
        <f>2!L280</f>
        <v>Плановое значение представлено на 2016 год, фактическое значение за январь 2016 года.</v>
      </c>
    </row>
    <row r="201" spans="1:14" ht="12.75" customHeight="1">
      <c r="A201" s="1" t="e">
        <f>2!#REF!</f>
        <v>#REF!</v>
      </c>
      <c r="B201" s="1" t="s">
        <v>152</v>
      </c>
      <c r="C201" s="1" t="str">
        <f>2!$A$279</f>
        <v>Отношение средней заработной платы социальных работников к средней заработной плате по Республике Марий Эл, процентов</v>
      </c>
      <c r="D201" s="1" t="e">
        <f>2!#REF!</f>
        <v>#REF!</v>
      </c>
      <c r="E201" s="1" t="e">
        <f>2!#REF!</f>
        <v>#REF!</v>
      </c>
      <c r="F201" s="1" t="e">
        <f>2!#REF!</f>
        <v>#REF!</v>
      </c>
      <c r="G201" s="1" t="e">
        <f>2!#REF!</f>
        <v>#REF!</v>
      </c>
      <c r="H201" s="1" t="e">
        <f>2!#REF!</f>
        <v>#REF!</v>
      </c>
      <c r="I201" s="1" t="e">
        <f>2!#REF!</f>
        <v>#REF!</v>
      </c>
      <c r="J201" s="1" t="e">
        <f>2!#REF!</f>
        <v>#REF!</v>
      </c>
      <c r="K201" s="1" t="e">
        <f>2!#REF!</f>
        <v>#REF!</v>
      </c>
      <c r="L201" s="1" t="e">
        <f>2!#REF!</f>
        <v>#REF!</v>
      </c>
      <c r="M201" s="1" t="e">
        <f>2!#REF!</f>
        <v>#REF!</v>
      </c>
      <c r="N201" s="1" t="e">
        <f>2!#REF!</f>
        <v>#REF!</v>
      </c>
    </row>
    <row r="202" spans="1:14" ht="12.75" customHeight="1">
      <c r="A202" s="1" t="e">
        <f>2!#REF!</f>
        <v>#REF!</v>
      </c>
      <c r="B202" s="1" t="s">
        <v>152</v>
      </c>
      <c r="C202" s="1" t="str">
        <f>2!$A$279</f>
        <v>Отношение средней заработной платы социальных работников к средней заработной плате по Республике Марий Эл, процентов</v>
      </c>
      <c r="D202" s="1" t="e">
        <f>2!#REF!</f>
        <v>#REF!</v>
      </c>
      <c r="E202" s="1" t="e">
        <f>2!#REF!</f>
        <v>#REF!</v>
      </c>
      <c r="F202" s="1" t="e">
        <f>2!#REF!</f>
        <v>#REF!</v>
      </c>
      <c r="G202" s="1" t="e">
        <f>2!#REF!</f>
        <v>#REF!</v>
      </c>
      <c r="H202" s="1" t="e">
        <f>2!#REF!</f>
        <v>#REF!</v>
      </c>
      <c r="I202" s="1" t="e">
        <f>2!#REF!</f>
        <v>#REF!</v>
      </c>
      <c r="J202" s="1" t="e">
        <f>2!#REF!</f>
        <v>#REF!</v>
      </c>
      <c r="K202" s="1" t="e">
        <f>2!#REF!</f>
        <v>#REF!</v>
      </c>
      <c r="L202" s="1" t="e">
        <f>2!#REF!</f>
        <v>#REF!</v>
      </c>
      <c r="M202" s="1" t="e">
        <f>2!#REF!</f>
        <v>#REF!</v>
      </c>
      <c r="N202" s="1" t="e">
        <f>2!#REF!</f>
        <v>#REF!</v>
      </c>
    </row>
    <row r="203" spans="1:14" ht="12.75" customHeight="1">
      <c r="A203" s="1" t="e">
        <f>2!#REF!</f>
        <v>#REF!</v>
      </c>
      <c r="B203" s="1" t="s">
        <v>152</v>
      </c>
      <c r="C203" s="1" t="str">
        <f>2!$A$279</f>
        <v>Отношение средней заработной платы социальных работников к средней заработной плате по Республике Марий Эл, процентов</v>
      </c>
      <c r="D203" s="1" t="e">
        <f>2!#REF!</f>
        <v>#REF!</v>
      </c>
      <c r="E203" s="1" t="e">
        <f>2!#REF!</f>
        <v>#REF!</v>
      </c>
      <c r="F203" s="1" t="e">
        <f>2!#REF!</f>
        <v>#REF!</v>
      </c>
      <c r="G203" s="1" t="e">
        <f>2!#REF!</f>
        <v>#REF!</v>
      </c>
      <c r="H203" s="1" t="e">
        <f>2!#REF!</f>
        <v>#REF!</v>
      </c>
      <c r="I203" s="1" t="e">
        <f>2!#REF!</f>
        <v>#REF!</v>
      </c>
      <c r="J203" s="1" t="e">
        <f>2!#REF!</f>
        <v>#REF!</v>
      </c>
      <c r="K203" s="1" t="e">
        <f>2!#REF!</f>
        <v>#REF!</v>
      </c>
      <c r="L203" s="1" t="e">
        <f>2!#REF!</f>
        <v>#REF!</v>
      </c>
      <c r="M203" s="1" t="e">
        <f>2!#REF!</f>
        <v>#REF!</v>
      </c>
      <c r="N203" s="1" t="e">
        <f>2!#REF!</f>
        <v>#REF!</v>
      </c>
    </row>
    <row r="204" spans="1:14" ht="12.75" customHeight="1">
      <c r="A204" s="1" t="e">
        <f>2!#REF!</f>
        <v>#REF!</v>
      </c>
      <c r="B204" s="1" t="s">
        <v>152</v>
      </c>
      <c r="C204" s="1" t="str">
        <f>2!$A$279</f>
        <v>Отношение средней заработной платы социальных работников к средней заработной плате по Республике Марий Эл, процентов</v>
      </c>
      <c r="D204" s="1" t="e">
        <f>2!#REF!</f>
        <v>#REF!</v>
      </c>
      <c r="E204" s="1" t="e">
        <f>2!#REF!</f>
        <v>#REF!</v>
      </c>
      <c r="F204" s="1" t="e">
        <f>2!#REF!</f>
        <v>#REF!</v>
      </c>
      <c r="G204" s="1" t="e">
        <f>2!#REF!</f>
        <v>#REF!</v>
      </c>
      <c r="H204" s="1" t="e">
        <f>2!#REF!</f>
        <v>#REF!</v>
      </c>
      <c r="I204" s="1" t="e">
        <f>2!#REF!</f>
        <v>#REF!</v>
      </c>
      <c r="J204" s="1" t="e">
        <f>2!#REF!</f>
        <v>#REF!</v>
      </c>
      <c r="K204" s="1" t="e">
        <f>2!#REF!</f>
        <v>#REF!</v>
      </c>
      <c r="L204" s="1" t="e">
        <f>2!#REF!</f>
        <v>#REF!</v>
      </c>
      <c r="M204" s="1" t="e">
        <f>2!#REF!</f>
        <v>#REF!</v>
      </c>
      <c r="N204" s="1" t="e">
        <f>2!#REF!</f>
        <v>#REF!</v>
      </c>
    </row>
    <row r="205" spans="1:14" ht="12.75" customHeight="1">
      <c r="A205" s="1" t="e">
        <f>2!#REF!</f>
        <v>#REF!</v>
      </c>
      <c r="B205" s="1" t="s">
        <v>152</v>
      </c>
      <c r="C205" s="1" t="str">
        <f>2!$A$279</f>
        <v>Отношение средней заработной платы социальных работников к средней заработной плате по Республике Марий Эл, процентов</v>
      </c>
      <c r="D205" s="1" t="e">
        <f>2!#REF!</f>
        <v>#REF!</v>
      </c>
      <c r="E205" s="1" t="e">
        <f>2!#REF!</f>
        <v>#REF!</v>
      </c>
      <c r="F205" s="1" t="e">
        <f>2!#REF!</f>
        <v>#REF!</v>
      </c>
      <c r="G205" s="1" t="e">
        <f>2!#REF!</f>
        <v>#REF!</v>
      </c>
      <c r="H205" s="1" t="e">
        <f>2!#REF!</f>
        <v>#REF!</v>
      </c>
      <c r="I205" s="1" t="e">
        <f>2!#REF!</f>
        <v>#REF!</v>
      </c>
      <c r="J205" s="1" t="e">
        <f>2!#REF!</f>
        <v>#REF!</v>
      </c>
      <c r="K205" s="1" t="e">
        <f>2!#REF!</f>
        <v>#REF!</v>
      </c>
      <c r="L205" s="1" t="e">
        <f>2!#REF!</f>
        <v>#REF!</v>
      </c>
      <c r="M205" s="1" t="e">
        <f>2!#REF!</f>
        <v>#REF!</v>
      </c>
      <c r="N205" s="1" t="e">
        <f>2!#REF!</f>
        <v>#REF!</v>
      </c>
    </row>
    <row r="206" spans="1:14" ht="12.75" customHeight="1">
      <c r="A206" s="1" t="e">
        <f>2!#REF!</f>
        <v>#REF!</v>
      </c>
      <c r="B206" s="1" t="s">
        <v>152</v>
      </c>
      <c r="C206" s="1" t="str">
        <f>2!$A$279</f>
        <v>Отношение средней заработной платы социальных работников к средней заработной плате по Республике Марий Эл, процентов</v>
      </c>
      <c r="D206" s="1" t="e">
        <f>2!#REF!</f>
        <v>#REF!</v>
      </c>
      <c r="E206" s="1" t="e">
        <f>2!#REF!</f>
        <v>#REF!</v>
      </c>
      <c r="F206" s="1" t="e">
        <f>2!#REF!</f>
        <v>#REF!</v>
      </c>
      <c r="G206" s="1" t="e">
        <f>2!#REF!</f>
        <v>#REF!</v>
      </c>
      <c r="H206" s="1" t="e">
        <f>2!#REF!</f>
        <v>#REF!</v>
      </c>
      <c r="I206" s="1" t="e">
        <f>2!#REF!</f>
        <v>#REF!</v>
      </c>
      <c r="J206" s="1" t="e">
        <f>2!#REF!</f>
        <v>#REF!</v>
      </c>
      <c r="K206" s="1" t="e">
        <f>2!#REF!</f>
        <v>#REF!</v>
      </c>
      <c r="L206" s="1" t="e">
        <f>2!#REF!</f>
        <v>#REF!</v>
      </c>
      <c r="M206" s="1" t="e">
        <f>2!#REF!</f>
        <v>#REF!</v>
      </c>
      <c r="N206" s="1" t="e">
        <f>2!#REF!</f>
        <v>#REF!</v>
      </c>
    </row>
    <row r="207" spans="1:14" ht="12.75" customHeight="1">
      <c r="A207" s="1" t="e">
        <f>2!#REF!</f>
        <v>#REF!</v>
      </c>
      <c r="B207" s="1" t="s">
        <v>152</v>
      </c>
      <c r="C207" s="1" t="str">
        <f>2!$A$279</f>
        <v>Отношение средней заработной платы социальных работников к средней заработной плате по Республике Марий Эл, процентов</v>
      </c>
      <c r="D207" s="1" t="e">
        <f>2!#REF!</f>
        <v>#REF!</v>
      </c>
      <c r="E207" s="1" t="e">
        <f>2!#REF!</f>
        <v>#REF!</v>
      </c>
      <c r="F207" s="1" t="e">
        <f>2!#REF!</f>
        <v>#REF!</v>
      </c>
      <c r="G207" s="1" t="e">
        <f>2!#REF!</f>
        <v>#REF!</v>
      </c>
      <c r="H207" s="1" t="e">
        <f>2!#REF!</f>
        <v>#REF!</v>
      </c>
      <c r="I207" s="1" t="e">
        <f>2!#REF!</f>
        <v>#REF!</v>
      </c>
      <c r="J207" s="1" t="e">
        <f>2!#REF!</f>
        <v>#REF!</v>
      </c>
      <c r="K207" s="1" t="e">
        <f>2!#REF!</f>
        <v>#REF!</v>
      </c>
      <c r="L207" s="1" t="e">
        <f>2!#REF!</f>
        <v>#REF!</v>
      </c>
      <c r="M207" s="1" t="e">
        <f>2!#REF!</f>
        <v>#REF!</v>
      </c>
      <c r="N207" s="1" t="e">
        <f>2!#REF!</f>
        <v>#REF!</v>
      </c>
    </row>
    <row r="208" spans="1:14" ht="12.75" customHeight="1">
      <c r="A208" s="1" t="e">
        <f>2!#REF!</f>
        <v>#REF!</v>
      </c>
      <c r="B208" s="1" t="s">
        <v>152</v>
      </c>
      <c r="C208" s="1" t="str">
        <f>2!$A$279</f>
        <v>Отношение средней заработной платы социальных работников к средней заработной плате по Республике Марий Эл, процентов</v>
      </c>
      <c r="D208" s="1" t="e">
        <f>2!#REF!</f>
        <v>#REF!</v>
      </c>
      <c r="E208" s="1" t="e">
        <f>2!#REF!</f>
        <v>#REF!</v>
      </c>
      <c r="F208" s="1" t="e">
        <f>2!#REF!</f>
        <v>#REF!</v>
      </c>
      <c r="G208" s="1" t="e">
        <f>2!#REF!</f>
        <v>#REF!</v>
      </c>
      <c r="H208" s="1" t="e">
        <f>2!#REF!</f>
        <v>#REF!</v>
      </c>
      <c r="I208" s="1" t="e">
        <f>2!#REF!</f>
        <v>#REF!</v>
      </c>
      <c r="J208" s="1" t="e">
        <f>2!#REF!</f>
        <v>#REF!</v>
      </c>
      <c r="K208" s="1" t="e">
        <f>2!#REF!</f>
        <v>#REF!</v>
      </c>
      <c r="L208" s="1" t="e">
        <f>2!#REF!</f>
        <v>#REF!</v>
      </c>
      <c r="M208" s="1" t="e">
        <f>2!#REF!</f>
        <v>#REF!</v>
      </c>
      <c r="N208" s="1" t="e">
        <f>2!#REF!</f>
        <v>#REF!</v>
      </c>
    </row>
    <row r="209" spans="1:14" ht="12.75" customHeight="1">
      <c r="A209" s="1" t="str">
        <f>2!A293</f>
        <v>24.1.</v>
      </c>
      <c r="B209" s="1" t="s">
        <v>152</v>
      </c>
      <c r="C209"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D209" s="1" t="str">
        <f>2!B293</f>
        <v>Постановление Правительства Республики Марий Эл от 18. 03. 2013 г. № 68 (в редакции пост. Правительства от 23.06.2015 г. № 343)</v>
      </c>
      <c r="E209" s="1" t="str">
        <f>2!C293</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здравоохранения в Республике Марий Эл»</v>
      </c>
      <c r="F209" s="1" t="str">
        <f>2!D293</f>
        <v>Министерство здравоохранения Республики Марий Эл, Министерство социального развития Республики Марий Эл, Министерство спорта Республики Марий Эл</v>
      </c>
      <c r="G209" s="1" t="str">
        <f>2!E293</f>
        <v>Планируется достичь соотношения средней заработной платы младшего медицинского персонала, обеспечивающие условия для предоставления медицинских услуг к средней заработной плате по Республике Марий Эл: в 2013 г. - 50,1 %, в 2014 г. - 51,0 %, в 2015 г. - 47,3 %, в 2016 г. - 70,5 %, в 2017 г. - 100,0 %, в 2018 г. - 100,0 %</v>
      </c>
      <c r="H209" s="1" t="str">
        <f>2!F293</f>
        <v>2013-2018 гг.</v>
      </c>
      <c r="I209" s="1" t="str">
        <f>2!G293</f>
        <v>2016 г.</v>
      </c>
      <c r="J209" s="1" t="str">
        <f>2!H293</f>
        <v>январь</v>
      </c>
      <c r="K209" s="1">
        <f>2!I293</f>
        <v>150.7</v>
      </c>
      <c r="L209" s="1">
        <f>2!J293</f>
        <v>11</v>
      </c>
      <c r="M209" s="1">
        <f>2!K293</f>
        <v>-139.7</v>
      </c>
      <c r="N209" s="1" t="str">
        <f>2!L293</f>
        <v>Плановое значение представлено на 2016 год</v>
      </c>
    </row>
    <row r="210" spans="1:14" ht="12.75" customHeight="1">
      <c r="A210" s="1" t="e">
        <f>2!#REF!</f>
        <v>#REF!</v>
      </c>
      <c r="B210" s="1" t="s">
        <v>152</v>
      </c>
      <c r="C210"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D210" s="1" t="e">
        <f>2!#REF!</f>
        <v>#REF!</v>
      </c>
      <c r="E210" s="1" t="e">
        <f>2!#REF!</f>
        <v>#REF!</v>
      </c>
      <c r="F210" s="1" t="e">
        <f>2!#REF!</f>
        <v>#REF!</v>
      </c>
      <c r="G210" s="1" t="e">
        <f>2!#REF!</f>
        <v>#REF!</v>
      </c>
      <c r="H210" s="1" t="e">
        <f>2!#REF!</f>
        <v>#REF!</v>
      </c>
      <c r="I210" s="1" t="e">
        <f>2!#REF!</f>
        <v>#REF!</v>
      </c>
      <c r="J210" s="1" t="e">
        <f>2!#REF!</f>
        <v>#REF!</v>
      </c>
      <c r="K210" s="1" t="e">
        <f>2!#REF!</f>
        <v>#REF!</v>
      </c>
      <c r="L210" s="1" t="e">
        <f>2!#REF!</f>
        <v>#REF!</v>
      </c>
      <c r="M210" s="1" t="e">
        <f>2!#REF!</f>
        <v>#REF!</v>
      </c>
      <c r="N210" s="1" t="e">
        <f>2!#REF!</f>
        <v>#REF!</v>
      </c>
    </row>
    <row r="211" spans="1:14" ht="12.75" customHeight="1">
      <c r="A211" s="1" t="e">
        <f>2!#REF!</f>
        <v>#REF!</v>
      </c>
      <c r="B211" s="1" t="s">
        <v>152</v>
      </c>
      <c r="C211"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D211" s="1" t="e">
        <f>2!#REF!</f>
        <v>#REF!</v>
      </c>
      <c r="E211" s="1" t="e">
        <f>2!#REF!</f>
        <v>#REF!</v>
      </c>
      <c r="F211" s="1" t="e">
        <f>2!#REF!</f>
        <v>#REF!</v>
      </c>
      <c r="G211" s="1" t="e">
        <f>2!#REF!</f>
        <v>#REF!</v>
      </c>
      <c r="H211" s="1" t="e">
        <f>2!#REF!</f>
        <v>#REF!</v>
      </c>
      <c r="I211" s="1" t="e">
        <f>2!#REF!</f>
        <v>#REF!</v>
      </c>
      <c r="J211" s="1" t="e">
        <f>2!#REF!</f>
        <v>#REF!</v>
      </c>
      <c r="K211" s="1" t="e">
        <f>2!#REF!</f>
        <v>#REF!</v>
      </c>
      <c r="L211" s="1" t="e">
        <f>2!#REF!</f>
        <v>#REF!</v>
      </c>
      <c r="M211" s="1" t="e">
        <f>2!#REF!</f>
        <v>#REF!</v>
      </c>
      <c r="N211" s="1" t="e">
        <f>2!#REF!</f>
        <v>#REF!</v>
      </c>
    </row>
    <row r="212" spans="1:14" ht="12.75" customHeight="1">
      <c r="A212" s="1" t="e">
        <f>2!#REF!</f>
        <v>#REF!</v>
      </c>
      <c r="B212" s="1" t="s">
        <v>152</v>
      </c>
      <c r="C212"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D212" s="1" t="e">
        <f>2!#REF!</f>
        <v>#REF!</v>
      </c>
      <c r="E212" s="1" t="e">
        <f>2!#REF!</f>
        <v>#REF!</v>
      </c>
      <c r="F212" s="1" t="e">
        <f>2!#REF!</f>
        <v>#REF!</v>
      </c>
      <c r="G212" s="1" t="e">
        <f>2!#REF!</f>
        <v>#REF!</v>
      </c>
      <c r="H212" s="1" t="e">
        <f>2!#REF!</f>
        <v>#REF!</v>
      </c>
      <c r="I212" s="1" t="e">
        <f>2!#REF!</f>
        <v>#REF!</v>
      </c>
      <c r="J212" s="1" t="e">
        <f>2!#REF!</f>
        <v>#REF!</v>
      </c>
      <c r="K212" s="1" t="e">
        <f>2!#REF!</f>
        <v>#REF!</v>
      </c>
      <c r="L212" s="1" t="e">
        <f>2!#REF!</f>
        <v>#REF!</v>
      </c>
      <c r="M212" s="1" t="e">
        <f>2!#REF!</f>
        <v>#REF!</v>
      </c>
      <c r="N212" s="1" t="e">
        <f>2!#REF!</f>
        <v>#REF!</v>
      </c>
    </row>
    <row r="213" spans="1:14" ht="12.75" customHeight="1">
      <c r="A213" s="1" t="e">
        <f>2!#REF!</f>
        <v>#REF!</v>
      </c>
      <c r="B213" s="1" t="s">
        <v>152</v>
      </c>
      <c r="C213"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D213" s="1" t="e">
        <f>2!#REF!</f>
        <v>#REF!</v>
      </c>
      <c r="E213" s="1" t="e">
        <f>2!#REF!</f>
        <v>#REF!</v>
      </c>
      <c r="F213" s="1" t="e">
        <f>2!#REF!</f>
        <v>#REF!</v>
      </c>
      <c r="G213" s="1" t="e">
        <f>2!#REF!</f>
        <v>#REF!</v>
      </c>
      <c r="H213" s="1" t="e">
        <f>2!#REF!</f>
        <v>#REF!</v>
      </c>
      <c r="I213" s="1" t="e">
        <f>2!#REF!</f>
        <v>#REF!</v>
      </c>
      <c r="J213" s="1" t="e">
        <f>2!#REF!</f>
        <v>#REF!</v>
      </c>
      <c r="K213" s="1" t="e">
        <f>2!#REF!</f>
        <v>#REF!</v>
      </c>
      <c r="L213" s="1" t="e">
        <f>2!#REF!</f>
        <v>#REF!</v>
      </c>
      <c r="M213" s="1" t="e">
        <f>2!#REF!</f>
        <v>#REF!</v>
      </c>
      <c r="N213" s="1" t="e">
        <f>2!#REF!</f>
        <v>#REF!</v>
      </c>
    </row>
    <row r="214" spans="1:14" ht="12.75" customHeight="1">
      <c r="A214" s="1" t="e">
        <f>2!#REF!</f>
        <v>#REF!</v>
      </c>
      <c r="B214" s="1" t="s">
        <v>152</v>
      </c>
      <c r="C214"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D214" s="1" t="e">
        <f>2!#REF!</f>
        <v>#REF!</v>
      </c>
      <c r="E214" s="1" t="e">
        <f>2!#REF!</f>
        <v>#REF!</v>
      </c>
      <c r="F214" s="1" t="e">
        <f>2!#REF!</f>
        <v>#REF!</v>
      </c>
      <c r="G214" s="1" t="e">
        <f>2!#REF!</f>
        <v>#REF!</v>
      </c>
      <c r="H214" s="1" t="e">
        <f>2!#REF!</f>
        <v>#REF!</v>
      </c>
      <c r="I214" s="1" t="e">
        <f>2!#REF!</f>
        <v>#REF!</v>
      </c>
      <c r="J214" s="1" t="e">
        <f>2!#REF!</f>
        <v>#REF!</v>
      </c>
      <c r="K214" s="1" t="e">
        <f>2!#REF!</f>
        <v>#REF!</v>
      </c>
      <c r="L214" s="1" t="e">
        <f>2!#REF!</f>
        <v>#REF!</v>
      </c>
      <c r="M214" s="1" t="e">
        <f>2!#REF!</f>
        <v>#REF!</v>
      </c>
      <c r="N214" s="1" t="e">
        <f>2!#REF!</f>
        <v>#REF!</v>
      </c>
    </row>
    <row r="215" spans="1:14" ht="12.75" customHeight="1">
      <c r="A215" s="1" t="e">
        <f>2!#REF!</f>
        <v>#REF!</v>
      </c>
      <c r="B215" s="1" t="s">
        <v>152</v>
      </c>
      <c r="C215"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D215" s="1" t="e">
        <f>2!#REF!</f>
        <v>#REF!</v>
      </c>
      <c r="E215" s="1" t="e">
        <f>2!#REF!</f>
        <v>#REF!</v>
      </c>
      <c r="F215" s="1" t="e">
        <f>2!#REF!</f>
        <v>#REF!</v>
      </c>
      <c r="G215" s="1" t="e">
        <f>2!#REF!</f>
        <v>#REF!</v>
      </c>
      <c r="H215" s="1" t="e">
        <f>2!#REF!</f>
        <v>#REF!</v>
      </c>
      <c r="I215" s="1" t="e">
        <f>2!#REF!</f>
        <v>#REF!</v>
      </c>
      <c r="J215" s="1" t="e">
        <f>2!#REF!</f>
        <v>#REF!</v>
      </c>
      <c r="K215" s="1" t="e">
        <f>2!#REF!</f>
        <v>#REF!</v>
      </c>
      <c r="L215" s="1" t="e">
        <f>2!#REF!</f>
        <v>#REF!</v>
      </c>
      <c r="M215" s="1" t="e">
        <f>2!#REF!</f>
        <v>#REF!</v>
      </c>
      <c r="N215" s="1" t="e">
        <f>2!#REF!</f>
        <v>#REF!</v>
      </c>
    </row>
    <row r="216" spans="1:14" ht="12.75" customHeight="1">
      <c r="A216" s="1" t="e">
        <f>2!#REF!</f>
        <v>#REF!</v>
      </c>
      <c r="B216" s="1" t="s">
        <v>152</v>
      </c>
      <c r="C216"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D216" s="1" t="e">
        <f>2!#REF!</f>
        <v>#REF!</v>
      </c>
      <c r="E216" s="1" t="e">
        <f>2!#REF!</f>
        <v>#REF!</v>
      </c>
      <c r="F216" s="1" t="e">
        <f>2!#REF!</f>
        <v>#REF!</v>
      </c>
      <c r="G216" s="1" t="e">
        <f>2!#REF!</f>
        <v>#REF!</v>
      </c>
      <c r="H216" s="1" t="e">
        <f>2!#REF!</f>
        <v>#REF!</v>
      </c>
      <c r="I216" s="1" t="e">
        <f>2!#REF!</f>
        <v>#REF!</v>
      </c>
      <c r="J216" s="1" t="e">
        <f>2!#REF!</f>
        <v>#REF!</v>
      </c>
      <c r="K216" s="1" t="e">
        <f>2!#REF!</f>
        <v>#REF!</v>
      </c>
      <c r="L216" s="1" t="e">
        <f>2!#REF!</f>
        <v>#REF!</v>
      </c>
      <c r="M216" s="1" t="e">
        <f>2!#REF!</f>
        <v>#REF!</v>
      </c>
      <c r="N216" s="1" t="e">
        <f>2!#REF!</f>
        <v>#REF!</v>
      </c>
    </row>
    <row r="217" spans="1:14" ht="12.75" customHeight="1">
      <c r="A217" s="1" t="e">
        <f>2!#REF!</f>
        <v>#REF!</v>
      </c>
      <c r="B217" s="1" t="s">
        <v>152</v>
      </c>
      <c r="C217"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D217" s="1" t="e">
        <f>2!#REF!</f>
        <v>#REF!</v>
      </c>
      <c r="E217" s="1" t="e">
        <f>2!#REF!</f>
        <v>#REF!</v>
      </c>
      <c r="F217" s="1" t="e">
        <f>2!#REF!</f>
        <v>#REF!</v>
      </c>
      <c r="G217" s="1" t="e">
        <f>2!#REF!</f>
        <v>#REF!</v>
      </c>
      <c r="H217" s="1" t="e">
        <f>2!#REF!</f>
        <v>#REF!</v>
      </c>
      <c r="I217" s="1" t="e">
        <f>2!#REF!</f>
        <v>#REF!</v>
      </c>
      <c r="J217" s="1" t="e">
        <f>2!#REF!</f>
        <v>#REF!</v>
      </c>
      <c r="K217" s="1" t="e">
        <f>2!#REF!</f>
        <v>#REF!</v>
      </c>
      <c r="L217" s="1" t="e">
        <f>2!#REF!</f>
        <v>#REF!</v>
      </c>
      <c r="M217" s="1" t="e">
        <f>2!#REF!</f>
        <v>#REF!</v>
      </c>
      <c r="N217" s="1" t="e">
        <f>2!#REF!</f>
        <v>#REF!</v>
      </c>
    </row>
    <row r="218" spans="1:14" ht="12.75" customHeight="1">
      <c r="A218" s="1" t="str">
        <f>2!A306</f>
        <v>25.1.</v>
      </c>
      <c r="B218" s="1" t="s">
        <v>152</v>
      </c>
      <c r="C218"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D218" s="1" t="str">
        <f>2!B306</f>
        <v>Постановление Правительства Республики Марий Эл от 18. 03. 2013 г. № 68 (в редакции пост. Правительства от 23.06.2015 г. № 343)</v>
      </c>
      <c r="E218" s="1" t="str">
        <f>2!C306</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здравоохранения в Республике Марий Эл»</v>
      </c>
      <c r="F218" s="1" t="str">
        <f>2!D306</f>
        <v>Министерство здравоохранения Республики Марий Эл, Министерство социального развития Республики Марий Эл, Министерство спорта Республики Марий Эл</v>
      </c>
      <c r="G218" s="1" t="str">
        <f>2!E306</f>
        <v>Планируется достичь соотношения средней заработной платы среднего медицинского (фармацевтического) персонала, обеспечивающие условия для предоставления медицинских услуг к средней заработной плате по Республике Марий Эл: в 2013 г. - 75,6%, в 2014 г. - 76,2 %, в 2015 г. - 72,1 %, в 2016 г. - 86,3 %, в 2017 г. - 100,0 %, в 2018 г. - 100,0 % </v>
      </c>
      <c r="H218" s="1" t="str">
        <f>2!F306</f>
        <v>2013-2018 гг.</v>
      </c>
      <c r="I218" s="1" t="str">
        <f>2!G306</f>
        <v>2016 г.</v>
      </c>
      <c r="J218" s="1" t="str">
        <f>2!H306</f>
        <v>январь</v>
      </c>
      <c r="K218" s="1">
        <f>2!I306</f>
        <v>225.6</v>
      </c>
      <c r="L218" s="1">
        <f>2!J306</f>
        <v>15.8</v>
      </c>
      <c r="M218" s="1">
        <f>2!K306</f>
        <v>-209.79999999999998</v>
      </c>
      <c r="N218" s="1" t="str">
        <f>2!L306</f>
        <v>Плановое значение представлено на 2016 год</v>
      </c>
    </row>
    <row r="219" spans="1:14" ht="12.75" customHeight="1">
      <c r="A219" s="1" t="e">
        <f>2!#REF!</f>
        <v>#REF!</v>
      </c>
      <c r="B219" s="1" t="s">
        <v>152</v>
      </c>
      <c r="C219"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D219" s="1" t="e">
        <f>2!#REF!</f>
        <v>#REF!</v>
      </c>
      <c r="E219" s="1" t="e">
        <f>2!#REF!</f>
        <v>#REF!</v>
      </c>
      <c r="F219" s="1" t="e">
        <f>2!#REF!</f>
        <v>#REF!</v>
      </c>
      <c r="G219" s="1" t="e">
        <f>2!#REF!</f>
        <v>#REF!</v>
      </c>
      <c r="H219" s="1" t="e">
        <f>2!#REF!</f>
        <v>#REF!</v>
      </c>
      <c r="I219" s="1" t="e">
        <f>2!#REF!</f>
        <v>#REF!</v>
      </c>
      <c r="J219" s="1" t="e">
        <f>2!#REF!</f>
        <v>#REF!</v>
      </c>
      <c r="K219" s="1" t="e">
        <f>2!#REF!</f>
        <v>#REF!</v>
      </c>
      <c r="L219" s="1" t="e">
        <f>2!#REF!</f>
        <v>#REF!</v>
      </c>
      <c r="M219" s="1" t="e">
        <f>2!#REF!</f>
        <v>#REF!</v>
      </c>
      <c r="N219" s="1" t="e">
        <f>2!#REF!</f>
        <v>#REF!</v>
      </c>
    </row>
    <row r="220" spans="1:14" ht="12.75" customHeight="1">
      <c r="A220" s="1" t="e">
        <f>2!#REF!</f>
        <v>#REF!</v>
      </c>
      <c r="B220" s="1" t="s">
        <v>152</v>
      </c>
      <c r="C220"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D220" s="1" t="e">
        <f>2!#REF!</f>
        <v>#REF!</v>
      </c>
      <c r="E220" s="1" t="e">
        <f>2!#REF!</f>
        <v>#REF!</v>
      </c>
      <c r="F220" s="1" t="e">
        <f>2!#REF!</f>
        <v>#REF!</v>
      </c>
      <c r="G220" s="1" t="e">
        <f>2!#REF!</f>
        <v>#REF!</v>
      </c>
      <c r="H220" s="1" t="e">
        <f>2!#REF!</f>
        <v>#REF!</v>
      </c>
      <c r="I220" s="1" t="e">
        <f>2!#REF!</f>
        <v>#REF!</v>
      </c>
      <c r="J220" s="1" t="e">
        <f>2!#REF!</f>
        <v>#REF!</v>
      </c>
      <c r="K220" s="1" t="e">
        <f>2!#REF!</f>
        <v>#REF!</v>
      </c>
      <c r="L220" s="1" t="e">
        <f>2!#REF!</f>
        <v>#REF!</v>
      </c>
      <c r="M220" s="1" t="e">
        <f>2!#REF!</f>
        <v>#REF!</v>
      </c>
      <c r="N220" s="1" t="e">
        <f>2!#REF!</f>
        <v>#REF!</v>
      </c>
    </row>
    <row r="221" spans="1:14" ht="12.75" customHeight="1">
      <c r="A221" s="1" t="e">
        <f>2!#REF!</f>
        <v>#REF!</v>
      </c>
      <c r="B221" s="1" t="s">
        <v>152</v>
      </c>
      <c r="C221"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D221" s="1" t="e">
        <f>2!#REF!</f>
        <v>#REF!</v>
      </c>
      <c r="E221" s="1" t="e">
        <f>2!#REF!</f>
        <v>#REF!</v>
      </c>
      <c r="F221" s="1" t="e">
        <f>2!#REF!</f>
        <v>#REF!</v>
      </c>
      <c r="G221" s="1" t="e">
        <f>2!#REF!</f>
        <v>#REF!</v>
      </c>
      <c r="H221" s="1" t="e">
        <f>2!#REF!</f>
        <v>#REF!</v>
      </c>
      <c r="I221" s="1" t="e">
        <f>2!#REF!</f>
        <v>#REF!</v>
      </c>
      <c r="J221" s="1" t="e">
        <f>2!#REF!</f>
        <v>#REF!</v>
      </c>
      <c r="K221" s="1" t="e">
        <f>2!#REF!</f>
        <v>#REF!</v>
      </c>
      <c r="L221" s="1" t="e">
        <f>2!#REF!</f>
        <v>#REF!</v>
      </c>
      <c r="M221" s="1" t="e">
        <f>2!#REF!</f>
        <v>#REF!</v>
      </c>
      <c r="N221" s="1" t="e">
        <f>2!#REF!</f>
        <v>#REF!</v>
      </c>
    </row>
    <row r="222" spans="1:14" ht="12.75" customHeight="1">
      <c r="A222" s="1" t="e">
        <f>2!#REF!</f>
        <v>#REF!</v>
      </c>
      <c r="B222" s="1" t="s">
        <v>152</v>
      </c>
      <c r="C222"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D222" s="1" t="e">
        <f>2!#REF!</f>
        <v>#REF!</v>
      </c>
      <c r="E222" s="1" t="e">
        <f>2!#REF!</f>
        <v>#REF!</v>
      </c>
      <c r="F222" s="1" t="e">
        <f>2!#REF!</f>
        <v>#REF!</v>
      </c>
      <c r="G222" s="1" t="e">
        <f>2!#REF!</f>
        <v>#REF!</v>
      </c>
      <c r="H222" s="1" t="e">
        <f>2!#REF!</f>
        <v>#REF!</v>
      </c>
      <c r="I222" s="1" t="e">
        <f>2!#REF!</f>
        <v>#REF!</v>
      </c>
      <c r="J222" s="1" t="e">
        <f>2!#REF!</f>
        <v>#REF!</v>
      </c>
      <c r="K222" s="1" t="e">
        <f>2!#REF!</f>
        <v>#REF!</v>
      </c>
      <c r="L222" s="1" t="e">
        <f>2!#REF!</f>
        <v>#REF!</v>
      </c>
      <c r="M222" s="1" t="e">
        <f>2!#REF!</f>
        <v>#REF!</v>
      </c>
      <c r="N222" s="1" t="e">
        <f>2!#REF!</f>
        <v>#REF!</v>
      </c>
    </row>
    <row r="223" spans="1:14" ht="12.75" customHeight="1">
      <c r="A223" s="1" t="e">
        <f>2!#REF!</f>
        <v>#REF!</v>
      </c>
      <c r="B223" s="1" t="s">
        <v>152</v>
      </c>
      <c r="C223"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D223" s="1" t="e">
        <f>2!#REF!</f>
        <v>#REF!</v>
      </c>
      <c r="E223" s="1" t="e">
        <f>2!#REF!</f>
        <v>#REF!</v>
      </c>
      <c r="F223" s="1" t="e">
        <f>2!#REF!</f>
        <v>#REF!</v>
      </c>
      <c r="G223" s="1" t="e">
        <f>2!#REF!</f>
        <v>#REF!</v>
      </c>
      <c r="H223" s="1" t="e">
        <f>2!#REF!</f>
        <v>#REF!</v>
      </c>
      <c r="I223" s="1" t="e">
        <f>2!#REF!</f>
        <v>#REF!</v>
      </c>
      <c r="J223" s="1" t="e">
        <f>2!#REF!</f>
        <v>#REF!</v>
      </c>
      <c r="K223" s="1" t="e">
        <f>2!#REF!</f>
        <v>#REF!</v>
      </c>
      <c r="L223" s="1" t="e">
        <f>2!#REF!</f>
        <v>#REF!</v>
      </c>
      <c r="M223" s="1" t="e">
        <f>2!#REF!</f>
        <v>#REF!</v>
      </c>
      <c r="N223" s="1" t="e">
        <f>2!#REF!</f>
        <v>#REF!</v>
      </c>
    </row>
    <row r="224" spans="1:14" ht="12.75" customHeight="1">
      <c r="A224" s="1" t="e">
        <f>2!#REF!</f>
        <v>#REF!</v>
      </c>
      <c r="B224" s="1" t="s">
        <v>152</v>
      </c>
      <c r="C224"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D224" s="1" t="e">
        <f>2!#REF!</f>
        <v>#REF!</v>
      </c>
      <c r="E224" s="1" t="e">
        <f>2!#REF!</f>
        <v>#REF!</v>
      </c>
      <c r="F224" s="1" t="e">
        <f>2!#REF!</f>
        <v>#REF!</v>
      </c>
      <c r="G224" s="1" t="e">
        <f>2!#REF!</f>
        <v>#REF!</v>
      </c>
      <c r="H224" s="1" t="e">
        <f>2!#REF!</f>
        <v>#REF!</v>
      </c>
      <c r="I224" s="1" t="e">
        <f>2!#REF!</f>
        <v>#REF!</v>
      </c>
      <c r="J224" s="1" t="e">
        <f>2!#REF!</f>
        <v>#REF!</v>
      </c>
      <c r="K224" s="1" t="e">
        <f>2!#REF!</f>
        <v>#REF!</v>
      </c>
      <c r="L224" s="1" t="e">
        <f>2!#REF!</f>
        <v>#REF!</v>
      </c>
      <c r="M224" s="1" t="e">
        <f>2!#REF!</f>
        <v>#REF!</v>
      </c>
      <c r="N224" s="1" t="e">
        <f>2!#REF!</f>
        <v>#REF!</v>
      </c>
    </row>
    <row r="225" spans="1:14" ht="12.75" customHeight="1">
      <c r="A225" s="1" t="e">
        <f>2!#REF!</f>
        <v>#REF!</v>
      </c>
      <c r="B225" s="1" t="s">
        <v>152</v>
      </c>
      <c r="C225"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D225" s="1" t="e">
        <f>2!#REF!</f>
        <v>#REF!</v>
      </c>
      <c r="E225" s="1" t="e">
        <f>2!#REF!</f>
        <v>#REF!</v>
      </c>
      <c r="F225" s="1" t="e">
        <f>2!#REF!</f>
        <v>#REF!</v>
      </c>
      <c r="G225" s="1" t="e">
        <f>2!#REF!</f>
        <v>#REF!</v>
      </c>
      <c r="H225" s="1" t="e">
        <f>2!#REF!</f>
        <v>#REF!</v>
      </c>
      <c r="I225" s="1" t="e">
        <f>2!#REF!</f>
        <v>#REF!</v>
      </c>
      <c r="J225" s="1" t="e">
        <f>2!#REF!</f>
        <v>#REF!</v>
      </c>
      <c r="K225" s="1" t="e">
        <f>2!#REF!</f>
        <v>#REF!</v>
      </c>
      <c r="L225" s="1" t="e">
        <f>2!#REF!</f>
        <v>#REF!</v>
      </c>
      <c r="M225" s="1" t="e">
        <f>2!#REF!</f>
        <v>#REF!</v>
      </c>
      <c r="N225" s="1" t="e">
        <f>2!#REF!</f>
        <v>#REF!</v>
      </c>
    </row>
    <row r="226" spans="1:14" ht="12.75" customHeight="1">
      <c r="A226" s="1" t="e">
        <f>2!#REF!</f>
        <v>#REF!</v>
      </c>
      <c r="B226" s="1" t="s">
        <v>152</v>
      </c>
      <c r="C226"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D226" s="1" t="e">
        <f>2!#REF!</f>
        <v>#REF!</v>
      </c>
      <c r="E226" s="1" t="e">
        <f>2!#REF!</f>
        <v>#REF!</v>
      </c>
      <c r="F226" s="1" t="e">
        <f>2!#REF!</f>
        <v>#REF!</v>
      </c>
      <c r="G226" s="1" t="e">
        <f>2!#REF!</f>
        <v>#REF!</v>
      </c>
      <c r="H226" s="1" t="e">
        <f>2!#REF!</f>
        <v>#REF!</v>
      </c>
      <c r="I226" s="1" t="e">
        <f>2!#REF!</f>
        <v>#REF!</v>
      </c>
      <c r="J226" s="1" t="e">
        <f>2!#REF!</f>
        <v>#REF!</v>
      </c>
      <c r="K226" s="1" t="e">
        <f>2!#REF!</f>
        <v>#REF!</v>
      </c>
      <c r="L226" s="1" t="e">
        <f>2!#REF!</f>
        <v>#REF!</v>
      </c>
      <c r="M226" s="1" t="e">
        <f>2!#REF!</f>
        <v>#REF!</v>
      </c>
      <c r="N226" s="1" t="e">
        <f>2!#REF!</f>
        <v>#REF!</v>
      </c>
    </row>
    <row r="227" spans="1:14" ht="12.75" customHeight="1">
      <c r="A227" s="1" t="str">
        <f>2!A319</f>
        <v>26.1.</v>
      </c>
      <c r="B227" s="1" t="s">
        <v>152</v>
      </c>
      <c r="C227" s="1" t="str">
        <f>2!$A$318</f>
        <v>Количество оборудованных (оснащенных) рабочих мест для трудоустройства инвалидов за год, единиц</v>
      </c>
      <c r="D227" s="1" t="str">
        <f>2!B319</f>
        <v>Постановление Правительства Республики Марий Эл от 16. 12. 2013 г. № 389 (в редакции пост. Прав-ва от 31.12.2015 г. № 760)</v>
      </c>
      <c r="E227" s="1" t="str">
        <f>2!C319</f>
        <v>Дополнительные мероприятия в сфере занятости населения в Республике Марий Эл, предусматривающие содействие в трудоустройстве незанятых инвалидов на оборудованные (оснащенные) для них рабочие места</v>
      </c>
      <c r="F227" s="1" t="str">
        <f>2!D319</f>
        <v>Департамент труда и занятости населения Республики Марий Эл</v>
      </c>
      <c r="G227" s="1" t="str">
        <f>2!E319</f>
        <v>В 2014 году оборудовано 96 рабочих мест для трудоустройства инвалидов, в 2015 году оборудовано 93 рабочих места для трудоустройства инвалидов</v>
      </c>
      <c r="H227" s="1" t="str">
        <f>2!F319</f>
        <v>2013-2015 гг.</v>
      </c>
      <c r="I227" s="1" t="str">
        <f>2!G319</f>
        <v>2016 г.</v>
      </c>
      <c r="J227" s="1" t="str">
        <f>2!H319</f>
        <v>январь</v>
      </c>
      <c r="K227" s="1">
        <f>2!I319</f>
        <v>0</v>
      </c>
      <c r="L227" s="1">
        <f>2!J319</f>
        <v>0</v>
      </c>
      <c r="M227" s="1">
        <f>2!K319</f>
        <v>0</v>
      </c>
      <c r="N227" s="1" t="str">
        <f>2!L319</f>
        <v>В соответствии с подпунктом "а" пункта 1 Указа Президента Российской Федерации от 7 мая 2012 г. № 597 «О мероприятиях по реализации государственной социальной политики» мероприятие завершено в 2015 году</v>
      </c>
    </row>
    <row r="228" spans="1:14" ht="12.75" customHeight="1">
      <c r="A228" s="1" t="e">
        <f>2!#REF!</f>
        <v>#REF!</v>
      </c>
      <c r="B228" s="1" t="s">
        <v>152</v>
      </c>
      <c r="C228" s="1" t="str">
        <f>2!$A$318</f>
        <v>Количество оборудованных (оснащенных) рабочих мест для трудоустройства инвалидов за год, единиц</v>
      </c>
      <c r="D228" s="1" t="e">
        <f>2!#REF!</f>
        <v>#REF!</v>
      </c>
      <c r="E228" s="1" t="e">
        <f>2!#REF!</f>
        <v>#REF!</v>
      </c>
      <c r="F228" s="1" t="e">
        <f>2!#REF!</f>
        <v>#REF!</v>
      </c>
      <c r="G228" s="1" t="e">
        <f>2!#REF!</f>
        <v>#REF!</v>
      </c>
      <c r="H228" s="1" t="e">
        <f>2!#REF!</f>
        <v>#REF!</v>
      </c>
      <c r="I228" s="1" t="e">
        <f>2!#REF!</f>
        <v>#REF!</v>
      </c>
      <c r="J228" s="1" t="e">
        <f>2!#REF!</f>
        <v>#REF!</v>
      </c>
      <c r="K228" s="1" t="e">
        <f>2!#REF!</f>
        <v>#REF!</v>
      </c>
      <c r="L228" s="1" t="e">
        <f>2!#REF!</f>
        <v>#REF!</v>
      </c>
      <c r="M228" s="1" t="e">
        <f>2!#REF!</f>
        <v>#REF!</v>
      </c>
      <c r="N228" s="1" t="e">
        <f>2!#REF!</f>
        <v>#REF!</v>
      </c>
    </row>
    <row r="229" spans="1:14" ht="12.75" customHeight="1">
      <c r="A229" s="1" t="e">
        <f>2!#REF!</f>
        <v>#REF!</v>
      </c>
      <c r="B229" s="1" t="s">
        <v>152</v>
      </c>
      <c r="C229" s="1" t="str">
        <f>2!$A$318</f>
        <v>Количество оборудованных (оснащенных) рабочих мест для трудоустройства инвалидов за год, единиц</v>
      </c>
      <c r="D229" s="1" t="e">
        <f>2!#REF!</f>
        <v>#REF!</v>
      </c>
      <c r="E229" s="1" t="e">
        <f>2!#REF!</f>
        <v>#REF!</v>
      </c>
      <c r="F229" s="1" t="e">
        <f>2!#REF!</f>
        <v>#REF!</v>
      </c>
      <c r="G229" s="1" t="e">
        <f>2!#REF!</f>
        <v>#REF!</v>
      </c>
      <c r="H229" s="1" t="e">
        <f>2!#REF!</f>
        <v>#REF!</v>
      </c>
      <c r="I229" s="1" t="e">
        <f>2!#REF!</f>
        <v>#REF!</v>
      </c>
      <c r="J229" s="1" t="e">
        <f>2!#REF!</f>
        <v>#REF!</v>
      </c>
      <c r="K229" s="1" t="e">
        <f>2!#REF!</f>
        <v>#REF!</v>
      </c>
      <c r="L229" s="1" t="e">
        <f>2!#REF!</f>
        <v>#REF!</v>
      </c>
      <c r="M229" s="1" t="e">
        <f>2!#REF!</f>
        <v>#REF!</v>
      </c>
      <c r="N229" s="1" t="e">
        <f>2!#REF!</f>
        <v>#REF!</v>
      </c>
    </row>
    <row r="230" spans="1:14" ht="12.75" customHeight="1">
      <c r="A230" s="1" t="e">
        <f>2!#REF!</f>
        <v>#REF!</v>
      </c>
      <c r="B230" s="1" t="s">
        <v>152</v>
      </c>
      <c r="C230" s="1" t="str">
        <f>2!$A$318</f>
        <v>Количество оборудованных (оснащенных) рабочих мест для трудоустройства инвалидов за год, единиц</v>
      </c>
      <c r="D230" s="1" t="e">
        <f>2!#REF!</f>
        <v>#REF!</v>
      </c>
      <c r="E230" s="1" t="e">
        <f>2!#REF!</f>
        <v>#REF!</v>
      </c>
      <c r="F230" s="1" t="e">
        <f>2!#REF!</f>
        <v>#REF!</v>
      </c>
      <c r="G230" s="1" t="e">
        <f>2!#REF!</f>
        <v>#REF!</v>
      </c>
      <c r="H230" s="1" t="e">
        <f>2!#REF!</f>
        <v>#REF!</v>
      </c>
      <c r="I230" s="1" t="e">
        <f>2!#REF!</f>
        <v>#REF!</v>
      </c>
      <c r="J230" s="1" t="e">
        <f>2!#REF!</f>
        <v>#REF!</v>
      </c>
      <c r="K230" s="1" t="e">
        <f>2!#REF!</f>
        <v>#REF!</v>
      </c>
      <c r="L230" s="1" t="e">
        <f>2!#REF!</f>
        <v>#REF!</v>
      </c>
      <c r="M230" s="1" t="e">
        <f>2!#REF!</f>
        <v>#REF!</v>
      </c>
      <c r="N230" s="1" t="e">
        <f>2!#REF!</f>
        <v>#REF!</v>
      </c>
    </row>
    <row r="231" spans="1:14" ht="12.75" customHeight="1">
      <c r="A231" s="1" t="e">
        <f>2!#REF!</f>
        <v>#REF!</v>
      </c>
      <c r="B231" s="1" t="s">
        <v>152</v>
      </c>
      <c r="C231" s="1" t="str">
        <f>2!$A$318</f>
        <v>Количество оборудованных (оснащенных) рабочих мест для трудоустройства инвалидов за год, единиц</v>
      </c>
      <c r="D231" s="1" t="e">
        <f>2!#REF!</f>
        <v>#REF!</v>
      </c>
      <c r="E231" s="1" t="e">
        <f>2!#REF!</f>
        <v>#REF!</v>
      </c>
      <c r="F231" s="1" t="e">
        <f>2!#REF!</f>
        <v>#REF!</v>
      </c>
      <c r="G231" s="1" t="e">
        <f>2!#REF!</f>
        <v>#REF!</v>
      </c>
      <c r="H231" s="1" t="e">
        <f>2!#REF!</f>
        <v>#REF!</v>
      </c>
      <c r="I231" s="1" t="e">
        <f>2!#REF!</f>
        <v>#REF!</v>
      </c>
      <c r="J231" s="1" t="e">
        <f>2!#REF!</f>
        <v>#REF!</v>
      </c>
      <c r="K231" s="1" t="e">
        <f>2!#REF!</f>
        <v>#REF!</v>
      </c>
      <c r="L231" s="1" t="e">
        <f>2!#REF!</f>
        <v>#REF!</v>
      </c>
      <c r="M231" s="1" t="e">
        <f>2!#REF!</f>
        <v>#REF!</v>
      </c>
      <c r="N231" s="1" t="e">
        <f>2!#REF!</f>
        <v>#REF!</v>
      </c>
    </row>
    <row r="232" spans="1:14" ht="12.75" customHeight="1">
      <c r="A232" s="1" t="e">
        <f>2!#REF!</f>
        <v>#REF!</v>
      </c>
      <c r="B232" s="1" t="s">
        <v>152</v>
      </c>
      <c r="C232" s="1" t="str">
        <f>2!$A$318</f>
        <v>Количество оборудованных (оснащенных) рабочих мест для трудоустройства инвалидов за год, единиц</v>
      </c>
      <c r="D232" s="1" t="e">
        <f>2!#REF!</f>
        <v>#REF!</v>
      </c>
      <c r="E232" s="1" t="e">
        <f>2!#REF!</f>
        <v>#REF!</v>
      </c>
      <c r="F232" s="1" t="e">
        <f>2!#REF!</f>
        <v>#REF!</v>
      </c>
      <c r="G232" s="1" t="e">
        <f>2!#REF!</f>
        <v>#REF!</v>
      </c>
      <c r="H232" s="1" t="e">
        <f>2!#REF!</f>
        <v>#REF!</v>
      </c>
      <c r="I232" s="1" t="e">
        <f>2!#REF!</f>
        <v>#REF!</v>
      </c>
      <c r="J232" s="1" t="e">
        <f>2!#REF!</f>
        <v>#REF!</v>
      </c>
      <c r="K232" s="1" t="e">
        <f>2!#REF!</f>
        <v>#REF!</v>
      </c>
      <c r="L232" s="1" t="e">
        <f>2!#REF!</f>
        <v>#REF!</v>
      </c>
      <c r="M232" s="1" t="e">
        <f>2!#REF!</f>
        <v>#REF!</v>
      </c>
      <c r="N232" s="1" t="e">
        <f>2!#REF!</f>
        <v>#REF!</v>
      </c>
    </row>
    <row r="233" spans="1:14" ht="12.75" customHeight="1">
      <c r="A233" s="1" t="e">
        <f>2!#REF!</f>
        <v>#REF!</v>
      </c>
      <c r="B233" s="1" t="s">
        <v>152</v>
      </c>
      <c r="C233" s="1" t="str">
        <f>2!$A$318</f>
        <v>Количество оборудованных (оснащенных) рабочих мест для трудоустройства инвалидов за год, единиц</v>
      </c>
      <c r="D233" s="1" t="e">
        <f>2!#REF!</f>
        <v>#REF!</v>
      </c>
      <c r="E233" s="1" t="e">
        <f>2!#REF!</f>
        <v>#REF!</v>
      </c>
      <c r="F233" s="1" t="e">
        <f>2!#REF!</f>
        <v>#REF!</v>
      </c>
      <c r="G233" s="1" t="e">
        <f>2!#REF!</f>
        <v>#REF!</v>
      </c>
      <c r="H233" s="1" t="e">
        <f>2!#REF!</f>
        <v>#REF!</v>
      </c>
      <c r="I233" s="1" t="e">
        <f>2!#REF!</f>
        <v>#REF!</v>
      </c>
      <c r="J233" s="1" t="e">
        <f>2!#REF!</f>
        <v>#REF!</v>
      </c>
      <c r="K233" s="1" t="e">
        <f>2!#REF!</f>
        <v>#REF!</v>
      </c>
      <c r="L233" s="1" t="e">
        <f>2!#REF!</f>
        <v>#REF!</v>
      </c>
      <c r="M233" s="1" t="e">
        <f>2!#REF!</f>
        <v>#REF!</v>
      </c>
      <c r="N233" s="1" t="e">
        <f>2!#REF!</f>
        <v>#REF!</v>
      </c>
    </row>
    <row r="234" spans="1:14" ht="12.75" customHeight="1">
      <c r="A234" s="1" t="e">
        <f>2!#REF!</f>
        <v>#REF!</v>
      </c>
      <c r="B234" s="1" t="s">
        <v>152</v>
      </c>
      <c r="C234" s="1" t="str">
        <f>2!$A$318</f>
        <v>Количество оборудованных (оснащенных) рабочих мест для трудоустройства инвалидов за год, единиц</v>
      </c>
      <c r="D234" s="1" t="e">
        <f>2!#REF!</f>
        <v>#REF!</v>
      </c>
      <c r="E234" s="1" t="e">
        <f>2!#REF!</f>
        <v>#REF!</v>
      </c>
      <c r="F234" s="1" t="e">
        <f>2!#REF!</f>
        <v>#REF!</v>
      </c>
      <c r="G234" s="1" t="e">
        <f>2!#REF!</f>
        <v>#REF!</v>
      </c>
      <c r="H234" s="1" t="e">
        <f>2!#REF!</f>
        <v>#REF!</v>
      </c>
      <c r="I234" s="1" t="e">
        <f>2!#REF!</f>
        <v>#REF!</v>
      </c>
      <c r="J234" s="1" t="e">
        <f>2!#REF!</f>
        <v>#REF!</v>
      </c>
      <c r="K234" s="1" t="e">
        <f>2!#REF!</f>
        <v>#REF!</v>
      </c>
      <c r="L234" s="1" t="e">
        <f>2!#REF!</f>
        <v>#REF!</v>
      </c>
      <c r="M234" s="1" t="e">
        <f>2!#REF!</f>
        <v>#REF!</v>
      </c>
      <c r="N234" s="1" t="e">
        <f>2!#REF!</f>
        <v>#REF!</v>
      </c>
    </row>
    <row r="235" spans="1:14" ht="12.75" customHeight="1">
      <c r="A235" s="1" t="e">
        <f>2!#REF!</f>
        <v>#REF!</v>
      </c>
      <c r="B235" s="1" t="s">
        <v>152</v>
      </c>
      <c r="C235" s="1" t="str">
        <f>2!$A$318</f>
        <v>Количество оборудованных (оснащенных) рабочих мест для трудоустройства инвалидов за год, единиц</v>
      </c>
      <c r="D235" s="1" t="e">
        <f>2!#REF!</f>
        <v>#REF!</v>
      </c>
      <c r="E235" s="1" t="e">
        <f>2!#REF!</f>
        <v>#REF!</v>
      </c>
      <c r="F235" s="1" t="e">
        <f>2!#REF!</f>
        <v>#REF!</v>
      </c>
      <c r="G235" s="1" t="e">
        <f>2!#REF!</f>
        <v>#REF!</v>
      </c>
      <c r="H235" s="1" t="e">
        <f>2!#REF!</f>
        <v>#REF!</v>
      </c>
      <c r="I235" s="1" t="e">
        <f>2!#REF!</f>
        <v>#REF!</v>
      </c>
      <c r="J235" s="1" t="e">
        <f>2!#REF!</f>
        <v>#REF!</v>
      </c>
      <c r="K235" s="1" t="e">
        <f>2!#REF!</f>
        <v>#REF!</v>
      </c>
      <c r="L235" s="1" t="e">
        <f>2!#REF!</f>
        <v>#REF!</v>
      </c>
      <c r="M235" s="1" t="e">
        <f>2!#REF!</f>
        <v>#REF!</v>
      </c>
      <c r="N235" s="1" t="e">
        <f>2!#REF!</f>
        <v>#REF!</v>
      </c>
    </row>
    <row r="236" spans="1:14" ht="12.75" customHeight="1">
      <c r="A236" s="1" t="e">
        <f>2!#REF!</f>
        <v>#REF!</v>
      </c>
      <c r="B236" s="1" t="s">
        <v>152</v>
      </c>
      <c r="C236" s="1" t="e">
        <f>2!#REF!</f>
        <v>#REF!</v>
      </c>
      <c r="D236" s="1" t="e">
        <f>2!#REF!</f>
        <v>#REF!</v>
      </c>
      <c r="E236" s="1" t="e">
        <f>2!#REF!</f>
        <v>#REF!</v>
      </c>
      <c r="F236" s="1" t="e">
        <f>2!#REF!</f>
        <v>#REF!</v>
      </c>
      <c r="G236" s="1" t="e">
        <f>2!#REF!</f>
        <v>#REF!</v>
      </c>
      <c r="H236" s="1" t="e">
        <f>2!#REF!</f>
        <v>#REF!</v>
      </c>
      <c r="I236" s="1" t="e">
        <f>2!#REF!</f>
        <v>#REF!</v>
      </c>
      <c r="J236" s="1" t="e">
        <f>2!#REF!</f>
        <v>#REF!</v>
      </c>
      <c r="K236" s="1" t="e">
        <f>2!#REF!</f>
        <v>#REF!</v>
      </c>
      <c r="L236" s="1" t="e">
        <f>2!#REF!</f>
        <v>#REF!</v>
      </c>
      <c r="M236" s="1" t="e">
        <f>2!#REF!</f>
        <v>#REF!</v>
      </c>
      <c r="N236" s="1" t="e">
        <f>2!#REF!</f>
        <v>#REF!</v>
      </c>
    </row>
    <row r="237" spans="1:14" ht="12.75" customHeight="1">
      <c r="A237" s="1" t="e">
        <f>2!#REF!</f>
        <v>#REF!</v>
      </c>
      <c r="B237" s="1" t="s">
        <v>152</v>
      </c>
      <c r="C237" s="1" t="e">
        <f>2!#REF!</f>
        <v>#REF!</v>
      </c>
      <c r="D237" s="1" t="e">
        <f>2!#REF!</f>
        <v>#REF!</v>
      </c>
      <c r="E237" s="1" t="e">
        <f>2!#REF!</f>
        <v>#REF!</v>
      </c>
      <c r="F237" s="1" t="e">
        <f>2!#REF!</f>
        <v>#REF!</v>
      </c>
      <c r="G237" s="1" t="e">
        <f>2!#REF!</f>
        <v>#REF!</v>
      </c>
      <c r="H237" s="1" t="e">
        <f>2!#REF!</f>
        <v>#REF!</v>
      </c>
      <c r="I237" s="1" t="e">
        <f>2!#REF!</f>
        <v>#REF!</v>
      </c>
      <c r="J237" s="1" t="e">
        <f>2!#REF!</f>
        <v>#REF!</v>
      </c>
      <c r="K237" s="1" t="e">
        <f>2!#REF!</f>
        <v>#REF!</v>
      </c>
      <c r="L237" s="1" t="e">
        <f>2!#REF!</f>
        <v>#REF!</v>
      </c>
      <c r="M237" s="1" t="e">
        <f>2!#REF!</f>
        <v>#REF!</v>
      </c>
      <c r="N237" s="1" t="e">
        <f>2!#REF!</f>
        <v>#REF!</v>
      </c>
    </row>
    <row r="238" spans="1:14" ht="12.75" customHeight="1">
      <c r="A238" s="1" t="e">
        <f>2!#REF!</f>
        <v>#REF!</v>
      </c>
      <c r="B238" s="1" t="s">
        <v>152</v>
      </c>
      <c r="C238" s="1" t="e">
        <f>2!#REF!</f>
        <v>#REF!</v>
      </c>
      <c r="D238" s="1" t="e">
        <f>2!#REF!</f>
        <v>#REF!</v>
      </c>
      <c r="E238" s="1" t="e">
        <f>2!#REF!</f>
        <v>#REF!</v>
      </c>
      <c r="F238" s="1" t="e">
        <f>2!#REF!</f>
        <v>#REF!</v>
      </c>
      <c r="G238" s="1" t="e">
        <f>2!#REF!</f>
        <v>#REF!</v>
      </c>
      <c r="H238" s="1" t="e">
        <f>2!#REF!</f>
        <v>#REF!</v>
      </c>
      <c r="I238" s="1" t="e">
        <f>2!#REF!</f>
        <v>#REF!</v>
      </c>
      <c r="J238" s="1" t="e">
        <f>2!#REF!</f>
        <v>#REF!</v>
      </c>
      <c r="K238" s="1" t="e">
        <f>2!#REF!</f>
        <v>#REF!</v>
      </c>
      <c r="L238" s="1" t="e">
        <f>2!#REF!</f>
        <v>#REF!</v>
      </c>
      <c r="M238" s="1" t="e">
        <f>2!#REF!</f>
        <v>#REF!</v>
      </c>
      <c r="N238" s="1" t="e">
        <f>2!#REF!</f>
        <v>#REF!</v>
      </c>
    </row>
    <row r="239" spans="1:14" ht="12.75" customHeight="1">
      <c r="A239" s="1" t="e">
        <f>2!#REF!</f>
        <v>#REF!</v>
      </c>
      <c r="B239" s="1" t="s">
        <v>152</v>
      </c>
      <c r="C239" s="1" t="e">
        <f>2!#REF!</f>
        <v>#REF!</v>
      </c>
      <c r="D239" s="1" t="e">
        <f>2!#REF!</f>
        <v>#REF!</v>
      </c>
      <c r="E239" s="1" t="e">
        <f>2!#REF!</f>
        <v>#REF!</v>
      </c>
      <c r="F239" s="1" t="e">
        <f>2!#REF!</f>
        <v>#REF!</v>
      </c>
      <c r="G239" s="1" t="e">
        <f>2!#REF!</f>
        <v>#REF!</v>
      </c>
      <c r="H239" s="1" t="e">
        <f>2!#REF!</f>
        <v>#REF!</v>
      </c>
      <c r="I239" s="1" t="e">
        <f>2!#REF!</f>
        <v>#REF!</v>
      </c>
      <c r="J239" s="1" t="e">
        <f>2!#REF!</f>
        <v>#REF!</v>
      </c>
      <c r="K239" s="1" t="e">
        <f>2!#REF!</f>
        <v>#REF!</v>
      </c>
      <c r="L239" s="1" t="e">
        <f>2!#REF!</f>
        <v>#REF!</v>
      </c>
      <c r="M239" s="1" t="e">
        <f>2!#REF!</f>
        <v>#REF!</v>
      </c>
      <c r="N239" s="1" t="e">
        <f>2!#REF!</f>
        <v>#REF!</v>
      </c>
    </row>
    <row r="240" spans="1:14" ht="12.75" customHeight="1">
      <c r="A240" s="1" t="e">
        <f>2!#REF!</f>
        <v>#REF!</v>
      </c>
      <c r="B240" s="1" t="s">
        <v>152</v>
      </c>
      <c r="C240" s="1" t="e">
        <f>2!#REF!</f>
        <v>#REF!</v>
      </c>
      <c r="D240" s="1" t="e">
        <f>2!#REF!</f>
        <v>#REF!</v>
      </c>
      <c r="E240" s="1" t="e">
        <f>2!#REF!</f>
        <v>#REF!</v>
      </c>
      <c r="F240" s="1" t="e">
        <f>2!#REF!</f>
        <v>#REF!</v>
      </c>
      <c r="G240" s="1" t="e">
        <f>2!#REF!</f>
        <v>#REF!</v>
      </c>
      <c r="H240" s="1" t="e">
        <f>2!#REF!</f>
        <v>#REF!</v>
      </c>
      <c r="I240" s="1" t="e">
        <f>2!#REF!</f>
        <v>#REF!</v>
      </c>
      <c r="J240" s="1" t="e">
        <f>2!#REF!</f>
        <v>#REF!</v>
      </c>
      <c r="K240" s="1" t="e">
        <f>2!#REF!</f>
        <v>#REF!</v>
      </c>
      <c r="L240" s="1" t="e">
        <f>2!#REF!</f>
        <v>#REF!</v>
      </c>
      <c r="M240" s="1" t="e">
        <f>2!#REF!</f>
        <v>#REF!</v>
      </c>
      <c r="N240" s="1" t="e">
        <f>2!#REF!</f>
        <v>#REF!</v>
      </c>
    </row>
    <row r="241" spans="1:14" ht="12.75" customHeight="1">
      <c r="A241" s="1" t="e">
        <f>2!#REF!</f>
        <v>#REF!</v>
      </c>
      <c r="B241" s="1" t="s">
        <v>152</v>
      </c>
      <c r="C241" s="1" t="e">
        <f>2!#REF!</f>
        <v>#REF!</v>
      </c>
      <c r="D241" s="1" t="e">
        <f>2!#REF!</f>
        <v>#REF!</v>
      </c>
      <c r="E241" s="1" t="e">
        <f>2!#REF!</f>
        <v>#REF!</v>
      </c>
      <c r="F241" s="1" t="e">
        <f>2!#REF!</f>
        <v>#REF!</v>
      </c>
      <c r="G241" s="1" t="e">
        <f>2!#REF!</f>
        <v>#REF!</v>
      </c>
      <c r="H241" s="1" t="e">
        <f>2!#REF!</f>
        <v>#REF!</v>
      </c>
      <c r="I241" s="1" t="e">
        <f>2!#REF!</f>
        <v>#REF!</v>
      </c>
      <c r="J241" s="1" t="e">
        <f>2!#REF!</f>
        <v>#REF!</v>
      </c>
      <c r="K241" s="1" t="e">
        <f>2!#REF!</f>
        <v>#REF!</v>
      </c>
      <c r="L241" s="1" t="e">
        <f>2!#REF!</f>
        <v>#REF!</v>
      </c>
      <c r="M241" s="1" t="e">
        <f>2!#REF!</f>
        <v>#REF!</v>
      </c>
      <c r="N241" s="1" t="e">
        <f>2!#REF!</f>
        <v>#REF!</v>
      </c>
    </row>
    <row r="242" spans="1:14" ht="12.75" customHeight="1">
      <c r="A242" s="1" t="e">
        <f>2!#REF!</f>
        <v>#REF!</v>
      </c>
      <c r="B242" s="1" t="s">
        <v>152</v>
      </c>
      <c r="C242" s="1" t="e">
        <f>2!#REF!</f>
        <v>#REF!</v>
      </c>
      <c r="D242" s="1" t="e">
        <f>2!#REF!</f>
        <v>#REF!</v>
      </c>
      <c r="E242" s="1" t="e">
        <f>2!#REF!</f>
        <v>#REF!</v>
      </c>
      <c r="F242" s="1" t="e">
        <f>2!#REF!</f>
        <v>#REF!</v>
      </c>
      <c r="G242" s="1" t="e">
        <f>2!#REF!</f>
        <v>#REF!</v>
      </c>
      <c r="H242" s="1" t="e">
        <f>2!#REF!</f>
        <v>#REF!</v>
      </c>
      <c r="I242" s="1" t="e">
        <f>2!#REF!</f>
        <v>#REF!</v>
      </c>
      <c r="J242" s="1" t="e">
        <f>2!#REF!</f>
        <v>#REF!</v>
      </c>
      <c r="K242" s="1" t="e">
        <f>2!#REF!</f>
        <v>#REF!</v>
      </c>
      <c r="L242" s="1" t="e">
        <f>2!#REF!</f>
        <v>#REF!</v>
      </c>
      <c r="M242" s="1" t="e">
        <f>2!#REF!</f>
        <v>#REF!</v>
      </c>
      <c r="N242" s="1" t="e">
        <f>2!#REF!</f>
        <v>#REF!</v>
      </c>
    </row>
    <row r="243" spans="1:14" ht="12.75" customHeight="1">
      <c r="A243" s="1" t="e">
        <f>2!#REF!</f>
        <v>#REF!</v>
      </c>
      <c r="B243" s="1" t="s">
        <v>152</v>
      </c>
      <c r="C243" s="1" t="e">
        <f>2!#REF!</f>
        <v>#REF!</v>
      </c>
      <c r="D243" s="1" t="e">
        <f>2!#REF!</f>
        <v>#REF!</v>
      </c>
      <c r="E243" s="1" t="e">
        <f>2!#REF!</f>
        <v>#REF!</v>
      </c>
      <c r="F243" s="1" t="e">
        <f>2!#REF!</f>
        <v>#REF!</v>
      </c>
      <c r="G243" s="1" t="e">
        <f>2!#REF!</f>
        <v>#REF!</v>
      </c>
      <c r="H243" s="1" t="e">
        <f>2!#REF!</f>
        <v>#REF!</v>
      </c>
      <c r="I243" s="1" t="e">
        <f>2!#REF!</f>
        <v>#REF!</v>
      </c>
      <c r="J243" s="1" t="e">
        <f>2!#REF!</f>
        <v>#REF!</v>
      </c>
      <c r="K243" s="1" t="e">
        <f>2!#REF!</f>
        <v>#REF!</v>
      </c>
      <c r="L243" s="1" t="e">
        <f>2!#REF!</f>
        <v>#REF!</v>
      </c>
      <c r="M243" s="1" t="e">
        <f>2!#REF!</f>
        <v>#REF!</v>
      </c>
      <c r="N243" s="1" t="e">
        <f>2!#REF!</f>
        <v>#REF!</v>
      </c>
    </row>
    <row r="244" spans="1:14" ht="12.75" customHeight="1">
      <c r="A244" s="1" t="e">
        <f>2!#REF!</f>
        <v>#REF!</v>
      </c>
      <c r="B244" s="1" t="s">
        <v>152</v>
      </c>
      <c r="C244" s="1" t="e">
        <f>2!#REF!</f>
        <v>#REF!</v>
      </c>
      <c r="D244" s="1" t="e">
        <f>2!#REF!</f>
        <v>#REF!</v>
      </c>
      <c r="E244" s="1" t="e">
        <f>2!#REF!</f>
        <v>#REF!</v>
      </c>
      <c r="F244" s="1" t="e">
        <f>2!#REF!</f>
        <v>#REF!</v>
      </c>
      <c r="G244" s="1" t="e">
        <f>2!#REF!</f>
        <v>#REF!</v>
      </c>
      <c r="H244" s="1" t="e">
        <f>2!#REF!</f>
        <v>#REF!</v>
      </c>
      <c r="I244" s="1" t="e">
        <f>2!#REF!</f>
        <v>#REF!</v>
      </c>
      <c r="J244" s="1" t="e">
        <f>2!#REF!</f>
        <v>#REF!</v>
      </c>
      <c r="K244" s="1" t="e">
        <f>2!#REF!</f>
        <v>#REF!</v>
      </c>
      <c r="L244" s="1" t="e">
        <f>2!#REF!</f>
        <v>#REF!</v>
      </c>
      <c r="M244" s="1" t="e">
        <f>2!#REF!</f>
        <v>#REF!</v>
      </c>
      <c r="N244" s="1" t="e">
        <f>2!#REF!</f>
        <v>#REF!</v>
      </c>
    </row>
    <row r="245" spans="1:14" ht="12.75" customHeight="1">
      <c r="A245" s="1" t="e">
        <f>2!#REF!</f>
        <v>#REF!</v>
      </c>
      <c r="B245" s="1" t="s">
        <v>152</v>
      </c>
      <c r="C245" s="1" t="e">
        <f>2!#REF!</f>
        <v>#REF!</v>
      </c>
      <c r="D245" s="1" t="e">
        <f>2!#REF!</f>
        <v>#REF!</v>
      </c>
      <c r="E245" s="1" t="e">
        <f>2!#REF!</f>
        <v>#REF!</v>
      </c>
      <c r="F245" s="1" t="e">
        <f>2!#REF!</f>
        <v>#REF!</v>
      </c>
      <c r="G245" s="1" t="e">
        <f>2!#REF!</f>
        <v>#REF!</v>
      </c>
      <c r="H245" s="1" t="e">
        <f>2!#REF!</f>
        <v>#REF!</v>
      </c>
      <c r="I245" s="1" t="e">
        <f>2!#REF!</f>
        <v>#REF!</v>
      </c>
      <c r="J245" s="1" t="e">
        <f>2!#REF!</f>
        <v>#REF!</v>
      </c>
      <c r="K245" s="1" t="e">
        <f>2!#REF!</f>
        <v>#REF!</v>
      </c>
      <c r="L245" s="1" t="e">
        <f>2!#REF!</f>
        <v>#REF!</v>
      </c>
      <c r="M245" s="1" t="e">
        <f>2!#REF!</f>
        <v>#REF!</v>
      </c>
      <c r="N245" s="1" t="e">
        <f>2!#REF!</f>
        <v>#REF!</v>
      </c>
    </row>
    <row r="246" spans="1:14" ht="12.75" customHeight="1">
      <c r="A246" s="1" t="e">
        <f>2!#REF!</f>
        <v>#REF!</v>
      </c>
      <c r="B246" s="1" t="s">
        <v>152</v>
      </c>
      <c r="C246" s="1" t="e">
        <f>2!#REF!</f>
        <v>#REF!</v>
      </c>
      <c r="D246" s="1" t="e">
        <f>2!#REF!</f>
        <v>#REF!</v>
      </c>
      <c r="E246" s="1" t="e">
        <f>2!#REF!</f>
        <v>#REF!</v>
      </c>
      <c r="F246" s="1" t="e">
        <f>2!#REF!</f>
        <v>#REF!</v>
      </c>
      <c r="G246" s="1" t="e">
        <f>2!#REF!</f>
        <v>#REF!</v>
      </c>
      <c r="H246" s="1" t="e">
        <f>2!#REF!</f>
        <v>#REF!</v>
      </c>
      <c r="I246" s="1" t="e">
        <f>2!#REF!</f>
        <v>#REF!</v>
      </c>
      <c r="J246" s="1" t="e">
        <f>2!#REF!</f>
        <v>#REF!</v>
      </c>
      <c r="K246" s="1" t="e">
        <f>2!#REF!</f>
        <v>#REF!</v>
      </c>
      <c r="L246" s="1" t="e">
        <f>2!#REF!</f>
        <v>#REF!</v>
      </c>
      <c r="M246" s="1" t="e">
        <f>2!#REF!</f>
        <v>#REF!</v>
      </c>
      <c r="N246" s="1" t="e">
        <f>2!#REF!</f>
        <v>#REF!</v>
      </c>
    </row>
    <row r="247" spans="1:14" ht="12.75" customHeight="1">
      <c r="A247" s="1" t="e">
        <f>2!#REF!</f>
        <v>#REF!</v>
      </c>
      <c r="B247" s="1" t="s">
        <v>152</v>
      </c>
      <c r="C247" s="1" t="e">
        <f>2!#REF!</f>
        <v>#REF!</v>
      </c>
      <c r="D247" s="1" t="e">
        <f>2!#REF!</f>
        <v>#REF!</v>
      </c>
      <c r="E247" s="1" t="e">
        <f>2!#REF!</f>
        <v>#REF!</v>
      </c>
      <c r="F247" s="1" t="e">
        <f>2!#REF!</f>
        <v>#REF!</v>
      </c>
      <c r="G247" s="1" t="e">
        <f>2!#REF!</f>
        <v>#REF!</v>
      </c>
      <c r="H247" s="1" t="e">
        <f>2!#REF!</f>
        <v>#REF!</v>
      </c>
      <c r="I247" s="1" t="e">
        <f>2!#REF!</f>
        <v>#REF!</v>
      </c>
      <c r="J247" s="1" t="e">
        <f>2!#REF!</f>
        <v>#REF!</v>
      </c>
      <c r="K247" s="1" t="e">
        <f>2!#REF!</f>
        <v>#REF!</v>
      </c>
      <c r="L247" s="1" t="e">
        <f>2!#REF!</f>
        <v>#REF!</v>
      </c>
      <c r="M247" s="1" t="e">
        <f>2!#REF!</f>
        <v>#REF!</v>
      </c>
      <c r="N247" s="1" t="e">
        <f>2!#REF!</f>
        <v>#REF!</v>
      </c>
    </row>
    <row r="248" spans="1:14" ht="12.75" customHeight="1">
      <c r="A248" s="1" t="e">
        <f>2!#REF!</f>
        <v>#REF!</v>
      </c>
      <c r="B248" s="1" t="s">
        <v>152</v>
      </c>
      <c r="C248" s="1" t="e">
        <f>2!#REF!</f>
        <v>#REF!</v>
      </c>
      <c r="D248" s="1" t="e">
        <f>2!#REF!</f>
        <v>#REF!</v>
      </c>
      <c r="E248" s="1" t="e">
        <f>2!#REF!</f>
        <v>#REF!</v>
      </c>
      <c r="F248" s="1" t="e">
        <f>2!#REF!</f>
        <v>#REF!</v>
      </c>
      <c r="G248" s="1" t="e">
        <f>2!#REF!</f>
        <v>#REF!</v>
      </c>
      <c r="H248" s="1" t="e">
        <f>2!#REF!</f>
        <v>#REF!</v>
      </c>
      <c r="I248" s="1" t="e">
        <f>2!#REF!</f>
        <v>#REF!</v>
      </c>
      <c r="J248" s="1" t="e">
        <f>2!#REF!</f>
        <v>#REF!</v>
      </c>
      <c r="K248" s="1" t="e">
        <f>2!#REF!</f>
        <v>#REF!</v>
      </c>
      <c r="L248" s="1" t="e">
        <f>2!#REF!</f>
        <v>#REF!</v>
      </c>
      <c r="M248" s="1" t="e">
        <f>2!#REF!</f>
        <v>#REF!</v>
      </c>
      <c r="N248" s="1" t="e">
        <f>2!#REF!</f>
        <v>#REF!</v>
      </c>
    </row>
    <row r="249" spans="1:14" ht="12.75" customHeight="1">
      <c r="A249" s="1" t="e">
        <f>2!#REF!</f>
        <v>#REF!</v>
      </c>
      <c r="B249" s="1" t="s">
        <v>152</v>
      </c>
      <c r="C249" s="1" t="e">
        <f>2!#REF!</f>
        <v>#REF!</v>
      </c>
      <c r="D249" s="1" t="e">
        <f>2!#REF!</f>
        <v>#REF!</v>
      </c>
      <c r="E249" s="1" t="e">
        <f>2!#REF!</f>
        <v>#REF!</v>
      </c>
      <c r="F249" s="1" t="e">
        <f>2!#REF!</f>
        <v>#REF!</v>
      </c>
      <c r="G249" s="1" t="e">
        <f>2!#REF!</f>
        <v>#REF!</v>
      </c>
      <c r="H249" s="1" t="e">
        <f>2!#REF!</f>
        <v>#REF!</v>
      </c>
      <c r="I249" s="1" t="e">
        <f>2!#REF!</f>
        <v>#REF!</v>
      </c>
      <c r="J249" s="1" t="e">
        <f>2!#REF!</f>
        <v>#REF!</v>
      </c>
      <c r="K249" s="1" t="e">
        <f>2!#REF!</f>
        <v>#REF!</v>
      </c>
      <c r="L249" s="1" t="e">
        <f>2!#REF!</f>
        <v>#REF!</v>
      </c>
      <c r="M249" s="1" t="e">
        <f>2!#REF!</f>
        <v>#REF!</v>
      </c>
      <c r="N249" s="1" t="e">
        <f>2!#REF!</f>
        <v>#REF!</v>
      </c>
    </row>
    <row r="250" spans="1:14" ht="12.75" customHeight="1">
      <c r="A250" s="1" t="e">
        <f>2!#REF!</f>
        <v>#REF!</v>
      </c>
      <c r="B250" s="1" t="s">
        <v>152</v>
      </c>
      <c r="C250" s="1" t="e">
        <f>2!#REF!</f>
        <v>#REF!</v>
      </c>
      <c r="D250" s="1" t="e">
        <f>2!#REF!</f>
        <v>#REF!</v>
      </c>
      <c r="E250" s="1" t="e">
        <f>2!#REF!</f>
        <v>#REF!</v>
      </c>
      <c r="F250" s="1" t="e">
        <f>2!#REF!</f>
        <v>#REF!</v>
      </c>
      <c r="G250" s="1" t="e">
        <f>2!#REF!</f>
        <v>#REF!</v>
      </c>
      <c r="H250" s="1" t="e">
        <f>2!#REF!</f>
        <v>#REF!</v>
      </c>
      <c r="I250" s="1" t="e">
        <f>2!#REF!</f>
        <v>#REF!</v>
      </c>
      <c r="J250" s="1" t="e">
        <f>2!#REF!</f>
        <v>#REF!</v>
      </c>
      <c r="K250" s="1" t="e">
        <f>2!#REF!</f>
        <v>#REF!</v>
      </c>
      <c r="L250" s="1" t="e">
        <f>2!#REF!</f>
        <v>#REF!</v>
      </c>
      <c r="M250" s="1" t="e">
        <f>2!#REF!</f>
        <v>#REF!</v>
      </c>
      <c r="N250" s="1" t="e">
        <f>2!#REF!</f>
        <v>#REF!</v>
      </c>
    </row>
    <row r="251" spans="1:14" ht="12.75" customHeight="1">
      <c r="A251" s="1" t="e">
        <f>2!#REF!</f>
        <v>#REF!</v>
      </c>
      <c r="B251" s="1" t="s">
        <v>152</v>
      </c>
      <c r="C251" s="1" t="e">
        <f>2!#REF!</f>
        <v>#REF!</v>
      </c>
      <c r="D251" s="1" t="e">
        <f>2!#REF!</f>
        <v>#REF!</v>
      </c>
      <c r="E251" s="1" t="e">
        <f>2!#REF!</f>
        <v>#REF!</v>
      </c>
      <c r="F251" s="1" t="e">
        <f>2!#REF!</f>
        <v>#REF!</v>
      </c>
      <c r="G251" s="1" t="e">
        <f>2!#REF!</f>
        <v>#REF!</v>
      </c>
      <c r="H251" s="1" t="e">
        <f>2!#REF!</f>
        <v>#REF!</v>
      </c>
      <c r="I251" s="1" t="e">
        <f>2!#REF!</f>
        <v>#REF!</v>
      </c>
      <c r="J251" s="1" t="e">
        <f>2!#REF!</f>
        <v>#REF!</v>
      </c>
      <c r="K251" s="1" t="e">
        <f>2!#REF!</f>
        <v>#REF!</v>
      </c>
      <c r="L251" s="1" t="e">
        <f>2!#REF!</f>
        <v>#REF!</v>
      </c>
      <c r="M251" s="1" t="e">
        <f>2!#REF!</f>
        <v>#REF!</v>
      </c>
      <c r="N251" s="1" t="e">
        <f>2!#REF!</f>
        <v>#REF!</v>
      </c>
    </row>
    <row r="252" spans="1:14" ht="12.75" customHeight="1">
      <c r="A252" s="1" t="e">
        <f>2!#REF!</f>
        <v>#REF!</v>
      </c>
      <c r="B252" s="1" t="s">
        <v>152</v>
      </c>
      <c r="C252" s="1" t="e">
        <f>2!#REF!</f>
        <v>#REF!</v>
      </c>
      <c r="D252" s="1" t="e">
        <f>2!#REF!</f>
        <v>#REF!</v>
      </c>
      <c r="E252" s="1" t="e">
        <f>2!#REF!</f>
        <v>#REF!</v>
      </c>
      <c r="F252" s="1" t="e">
        <f>2!#REF!</f>
        <v>#REF!</v>
      </c>
      <c r="G252" s="1" t="e">
        <f>2!#REF!</f>
        <v>#REF!</v>
      </c>
      <c r="H252" s="1" t="e">
        <f>2!#REF!</f>
        <v>#REF!</v>
      </c>
      <c r="I252" s="1" t="e">
        <f>2!#REF!</f>
        <v>#REF!</v>
      </c>
      <c r="J252" s="1" t="e">
        <f>2!#REF!</f>
        <v>#REF!</v>
      </c>
      <c r="K252" s="1" t="e">
        <f>2!#REF!</f>
        <v>#REF!</v>
      </c>
      <c r="L252" s="1" t="e">
        <f>2!#REF!</f>
        <v>#REF!</v>
      </c>
      <c r="M252" s="1" t="e">
        <f>2!#REF!</f>
        <v>#REF!</v>
      </c>
      <c r="N252" s="1" t="e">
        <f>2!#REF!</f>
        <v>#REF!</v>
      </c>
    </row>
    <row r="253" spans="1:14" ht="12.75" customHeight="1">
      <c r="A253" s="1" t="e">
        <f>2!#REF!</f>
        <v>#REF!</v>
      </c>
      <c r="B253" s="1" t="s">
        <v>152</v>
      </c>
      <c r="C253" s="1" t="e">
        <f>2!#REF!</f>
        <v>#REF!</v>
      </c>
      <c r="D253" s="1" t="e">
        <f>2!#REF!</f>
        <v>#REF!</v>
      </c>
      <c r="E253" s="1" t="e">
        <f>2!#REF!</f>
        <v>#REF!</v>
      </c>
      <c r="F253" s="1" t="e">
        <f>2!#REF!</f>
        <v>#REF!</v>
      </c>
      <c r="G253" s="1" t="e">
        <f>2!#REF!</f>
        <v>#REF!</v>
      </c>
      <c r="H253" s="1" t="e">
        <f>2!#REF!</f>
        <v>#REF!</v>
      </c>
      <c r="I253" s="1" t="e">
        <f>2!#REF!</f>
        <v>#REF!</v>
      </c>
      <c r="J253" s="1" t="e">
        <f>2!#REF!</f>
        <v>#REF!</v>
      </c>
      <c r="K253" s="1" t="e">
        <f>2!#REF!</f>
        <v>#REF!</v>
      </c>
      <c r="L253" s="1" t="e">
        <f>2!#REF!</f>
        <v>#REF!</v>
      </c>
      <c r="M253" s="1" t="e">
        <f>2!#REF!</f>
        <v>#REF!</v>
      </c>
      <c r="N253" s="1" t="e">
        <f>2!#REF!</f>
        <v>#REF!</v>
      </c>
    </row>
  </sheetData>
  <sheetProtection selectLockedCells="1" selectUnlockedCells="1"/>
  <autoFilter ref="A1:N150"/>
  <printOptions/>
  <pageMargins left="0.75" right="0.75" top="1" bottom="1"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B254"/>
  <sheetViews>
    <sheetView view="pageBreakPreview" zoomScaleSheetLayoutView="100" zoomScalePageLayoutView="0" workbookViewId="0" topLeftCell="A1">
      <selection activeCell="A1" sqref="A1"/>
    </sheetView>
  </sheetViews>
  <sheetFormatPr defaultColWidth="10.75390625" defaultRowHeight="12.75" customHeight="1"/>
  <cols>
    <col min="1" max="16384" width="10.75390625" style="1" customWidth="1"/>
  </cols>
  <sheetData>
    <row r="1" spans="1:27" ht="12.75" customHeight="1">
      <c r="A1" s="1" t="s">
        <v>181</v>
      </c>
      <c r="C1" s="2" t="s">
        <v>463</v>
      </c>
      <c r="D1" s="2"/>
      <c r="E1" s="1" t="s">
        <v>464</v>
      </c>
      <c r="G1" s="1" t="s">
        <v>465</v>
      </c>
      <c r="I1" s="1" t="s">
        <v>183</v>
      </c>
      <c r="K1" s="1" t="s">
        <v>184</v>
      </c>
      <c r="M1" s="1" t="s">
        <v>185</v>
      </c>
      <c r="O1" s="1" t="s">
        <v>466</v>
      </c>
      <c r="Q1" s="1" t="s">
        <v>467</v>
      </c>
      <c r="S1" s="1" t="s">
        <v>468</v>
      </c>
      <c r="U1" s="1" t="s">
        <v>469</v>
      </c>
      <c r="W1" s="1" t="s">
        <v>149</v>
      </c>
      <c r="Y1" s="1" t="s">
        <v>150</v>
      </c>
      <c r="AA1" s="1" t="s">
        <v>151</v>
      </c>
    </row>
    <row r="2" spans="1:28" s="3" customFormat="1" ht="12.75" customHeight="1">
      <c r="A2" s="3" t="s">
        <v>153</v>
      </c>
      <c r="B2" s="3" t="e">
        <f>MAX(B3:B170)</f>
        <v>#REF!</v>
      </c>
      <c r="D2" s="3">
        <f>MAX(D3:D170)</f>
        <v>126</v>
      </c>
      <c r="F2" s="3">
        <f>MAX(F3:F170)</f>
        <v>300</v>
      </c>
      <c r="H2" s="3" t="e">
        <f>MAX(H3:H170)</f>
        <v>#REF!</v>
      </c>
      <c r="J2" s="3" t="e">
        <f>MAX(J3:J170)</f>
        <v>#REF!</v>
      </c>
      <c r="L2" s="3" t="e">
        <f>MAX(L3:L170)</f>
        <v>#REF!</v>
      </c>
      <c r="N2" s="3" t="e">
        <f>MAX(N3:N170)</f>
        <v>#REF!</v>
      </c>
      <c r="P2" s="3" t="e">
        <f>MAX(P3:P170)</f>
        <v>#REF!</v>
      </c>
      <c r="R2" s="3" t="e">
        <f>MAX(R3:R170)</f>
        <v>#REF!</v>
      </c>
      <c r="T2" s="3" t="e">
        <f>MAX(T3:T170)</f>
        <v>#REF!</v>
      </c>
      <c r="V2" s="3" t="e">
        <f>MAX(V3:V170)</f>
        <v>#REF!</v>
      </c>
      <c r="X2" s="3" t="e">
        <f>MAX(X3:X170)</f>
        <v>#REF!</v>
      </c>
      <c r="Z2" s="3" t="e">
        <f>MAX(Z3:Z170)</f>
        <v>#REF!</v>
      </c>
      <c r="AB2" s="3" t="e">
        <f>MAX(AB3:AB170)</f>
        <v>#REF!</v>
      </c>
    </row>
    <row r="3" spans="1:28" ht="12.75" customHeight="1">
      <c r="A3" s="1" t="str">
        <f>2!A9</f>
        <v>1.1.</v>
      </c>
      <c r="B3" s="1">
        <f aca="true" t="shared" si="0" ref="B3:B254">LEN(A3)</f>
        <v>4</v>
      </c>
      <c r="C3" s="1" t="s">
        <v>152</v>
      </c>
      <c r="D3" s="1">
        <f aca="true" t="shared" si="1" ref="D3:D254">LEN(C3)</f>
        <v>126</v>
      </c>
      <c r="E3" s="1" t="str">
        <f>2!$A$8</f>
        <v>Рост реальной заработной платы относительно уровня 2011 года, процентов</v>
      </c>
      <c r="F3" s="1">
        <f aca="true" t="shared" si="2" ref="F3:F254">LEN(E3)</f>
        <v>71</v>
      </c>
      <c r="G3" s="1" t="str">
        <f>2!B9</f>
        <v>Трехстороннее соглашение на 2016 - 2018  гг. от 10 ноября 2015 г.</v>
      </c>
      <c r="H3" s="1">
        <f aca="true" t="shared" si="3" ref="H3:H254">LEN(G3)</f>
        <v>65</v>
      </c>
      <c r="I3" s="1" t="str">
        <f>2!C9</f>
        <v>Реализация трехстороннего соглашения между Правительством Республики Марий Эл, Объединением организаций профсоюзов Республики Марий Эл и республиканским объединением работодателей о взаимодействии в области социально-трудовых отношений на 2016 - 2018 годы и проведение мониторинга среднемесячной заработной платы по видам экономической деятельности реального сектора экономики</v>
      </c>
      <c r="J3" s="1">
        <f aca="true" t="shared" si="4" ref="J3:J254">LEN(I3)</f>
        <v>376</v>
      </c>
      <c r="K3" s="1" t="str">
        <f>2!D9</f>
        <v>Органы исполнительной власти республики</v>
      </c>
      <c r="L3" s="1">
        <f aca="true" t="shared" si="5" ref="L3:L254">LEN(K3)</f>
        <v>39</v>
      </c>
      <c r="M3" s="1" t="str">
        <f>2!E9</f>
        <v>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 ежегодные темпы ее роста не ниже 10 процентов </v>
      </c>
      <c r="N3" s="1">
        <f aca="true" t="shared" si="6" ref="N3:N254">LEN(M3)</f>
        <v>203</v>
      </c>
      <c r="O3" s="1" t="str">
        <f>2!F9</f>
        <v>2016-2018 гг.</v>
      </c>
      <c r="P3" s="1">
        <f aca="true" t="shared" si="7" ref="P3:P254">LEN(O3)</f>
        <v>13</v>
      </c>
      <c r="Q3" s="1" t="str">
        <f>2!G9</f>
        <v>2016 г.</v>
      </c>
      <c r="R3" s="1">
        <f aca="true" t="shared" si="8" ref="R3:R254">LEN(Q3)</f>
        <v>7</v>
      </c>
      <c r="S3" s="1" t="str">
        <f>2!H9</f>
        <v>январь</v>
      </c>
      <c r="T3" s="1">
        <f aca="true" t="shared" si="9" ref="T3:T254">LEN(S3)</f>
        <v>6</v>
      </c>
      <c r="U3" s="1">
        <f>2!I9</f>
        <v>0</v>
      </c>
      <c r="V3" s="1">
        <f aca="true" t="shared" si="10" ref="V3:V254">LEN(U3)</f>
        <v>1</v>
      </c>
      <c r="W3" s="1">
        <f>2!J9</f>
        <v>0</v>
      </c>
      <c r="X3" s="1">
        <f aca="true" t="shared" si="11" ref="X3:X254">LEN(W3)</f>
        <v>1</v>
      </c>
      <c r="Y3" s="1">
        <f>2!K9</f>
        <v>0</v>
      </c>
      <c r="Z3" s="1">
        <f aca="true" t="shared" si="12" ref="Z3:Z254">LEN(Y3)</f>
        <v>1</v>
      </c>
      <c r="AA3" s="1" t="str">
        <f>2!L9</f>
        <v>Мероприятие осуществляется за счет собственных средств работодателей. Рост уровня потребительских цен в январе 2016 года 109,6%  сдержал реальную заработную плату. Рост реальной заработной платы за январь 2016 года к январю 2015 года по оперативному отчету составил  93,9%.</v>
      </c>
      <c r="AB3" s="1">
        <f aca="true" t="shared" si="13" ref="AB3:AB254">LEN(AA3)</f>
        <v>273</v>
      </c>
    </row>
    <row r="4" spans="1:28" ht="12.75" customHeight="1">
      <c r="A4" s="1" t="e">
        <f>2!#REF!</f>
        <v>#REF!</v>
      </c>
      <c r="B4" s="1" t="e">
        <f t="shared" si="0"/>
        <v>#REF!</v>
      </c>
      <c r="C4" s="1" t="s">
        <v>152</v>
      </c>
      <c r="D4" s="1">
        <f t="shared" si="1"/>
        <v>126</v>
      </c>
      <c r="E4" s="1" t="str">
        <f>2!$A$8</f>
        <v>Рост реальной заработной платы относительно уровня 2011 года, процентов</v>
      </c>
      <c r="F4" s="1">
        <f t="shared" si="2"/>
        <v>71</v>
      </c>
      <c r="G4" s="1" t="e">
        <f>2!#REF!</f>
        <v>#REF!</v>
      </c>
      <c r="H4" s="1" t="e">
        <f t="shared" si="3"/>
        <v>#REF!</v>
      </c>
      <c r="I4" s="1" t="e">
        <f>2!#REF!</f>
        <v>#REF!</v>
      </c>
      <c r="J4" s="1" t="e">
        <f t="shared" si="4"/>
        <v>#REF!</v>
      </c>
      <c r="K4" s="1" t="e">
        <f>2!#REF!</f>
        <v>#REF!</v>
      </c>
      <c r="L4" s="1" t="e">
        <f t="shared" si="5"/>
        <v>#REF!</v>
      </c>
      <c r="M4" s="1" t="e">
        <f>2!#REF!</f>
        <v>#REF!</v>
      </c>
      <c r="N4" s="1" t="e">
        <f t="shared" si="6"/>
        <v>#REF!</v>
      </c>
      <c r="O4" s="1" t="e">
        <f>2!#REF!</f>
        <v>#REF!</v>
      </c>
      <c r="P4" s="1" t="e">
        <f t="shared" si="7"/>
        <v>#REF!</v>
      </c>
      <c r="Q4" s="1" t="e">
        <f>2!#REF!</f>
        <v>#REF!</v>
      </c>
      <c r="R4" s="1" t="e">
        <f t="shared" si="8"/>
        <v>#REF!</v>
      </c>
      <c r="S4" s="1" t="e">
        <f>2!#REF!</f>
        <v>#REF!</v>
      </c>
      <c r="T4" s="1" t="e">
        <f t="shared" si="9"/>
        <v>#REF!</v>
      </c>
      <c r="U4" s="1" t="e">
        <f>2!#REF!</f>
        <v>#REF!</v>
      </c>
      <c r="V4" s="1" t="e">
        <f t="shared" si="10"/>
        <v>#REF!</v>
      </c>
      <c r="W4" s="1" t="e">
        <f>2!#REF!</f>
        <v>#REF!</v>
      </c>
      <c r="X4" s="1" t="e">
        <f t="shared" si="11"/>
        <v>#REF!</v>
      </c>
      <c r="Y4" s="1" t="e">
        <f>2!#REF!</f>
        <v>#REF!</v>
      </c>
      <c r="Z4" s="1" t="e">
        <f t="shared" si="12"/>
        <v>#REF!</v>
      </c>
      <c r="AA4" s="1" t="e">
        <f>2!#REF!</f>
        <v>#REF!</v>
      </c>
      <c r="AB4" s="1" t="e">
        <f t="shared" si="13"/>
        <v>#REF!</v>
      </c>
    </row>
    <row r="5" spans="1:28" ht="12.75" customHeight="1">
      <c r="A5" s="1" t="e">
        <f>2!#REF!</f>
        <v>#REF!</v>
      </c>
      <c r="B5" s="1" t="e">
        <f t="shared" si="0"/>
        <v>#REF!</v>
      </c>
      <c r="C5" s="1" t="s">
        <v>152</v>
      </c>
      <c r="D5" s="1">
        <f t="shared" si="1"/>
        <v>126</v>
      </c>
      <c r="E5" s="1" t="str">
        <f>2!$A$8</f>
        <v>Рост реальной заработной платы относительно уровня 2011 года, процентов</v>
      </c>
      <c r="F5" s="1">
        <f t="shared" si="2"/>
        <v>71</v>
      </c>
      <c r="G5" s="1" t="e">
        <f>2!#REF!</f>
        <v>#REF!</v>
      </c>
      <c r="H5" s="1" t="e">
        <f t="shared" si="3"/>
        <v>#REF!</v>
      </c>
      <c r="I5" s="1" t="e">
        <f>2!#REF!</f>
        <v>#REF!</v>
      </c>
      <c r="J5" s="1" t="e">
        <f t="shared" si="4"/>
        <v>#REF!</v>
      </c>
      <c r="K5" s="1" t="e">
        <f>2!#REF!</f>
        <v>#REF!</v>
      </c>
      <c r="L5" s="1" t="e">
        <f t="shared" si="5"/>
        <v>#REF!</v>
      </c>
      <c r="M5" s="1" t="e">
        <f>2!#REF!</f>
        <v>#REF!</v>
      </c>
      <c r="N5" s="1" t="e">
        <f t="shared" si="6"/>
        <v>#REF!</v>
      </c>
      <c r="O5" s="1" t="e">
        <f>2!#REF!</f>
        <v>#REF!</v>
      </c>
      <c r="P5" s="1" t="e">
        <f t="shared" si="7"/>
        <v>#REF!</v>
      </c>
      <c r="Q5" s="1" t="e">
        <f>2!#REF!</f>
        <v>#REF!</v>
      </c>
      <c r="R5" s="1" t="e">
        <f t="shared" si="8"/>
        <v>#REF!</v>
      </c>
      <c r="S5" s="1" t="e">
        <f>2!#REF!</f>
        <v>#REF!</v>
      </c>
      <c r="T5" s="1" t="e">
        <f t="shared" si="9"/>
        <v>#REF!</v>
      </c>
      <c r="U5" s="1" t="e">
        <f>2!#REF!</f>
        <v>#REF!</v>
      </c>
      <c r="V5" s="1" t="e">
        <f t="shared" si="10"/>
        <v>#REF!</v>
      </c>
      <c r="W5" s="1" t="e">
        <f>2!#REF!</f>
        <v>#REF!</v>
      </c>
      <c r="X5" s="1" t="e">
        <f t="shared" si="11"/>
        <v>#REF!</v>
      </c>
      <c r="Y5" s="1" t="e">
        <f>2!#REF!</f>
        <v>#REF!</v>
      </c>
      <c r="Z5" s="1" t="e">
        <f t="shared" si="12"/>
        <v>#REF!</v>
      </c>
      <c r="AA5" s="1" t="e">
        <f>2!#REF!</f>
        <v>#REF!</v>
      </c>
      <c r="AB5" s="1" t="e">
        <f t="shared" si="13"/>
        <v>#REF!</v>
      </c>
    </row>
    <row r="6" spans="1:28" ht="12.75" customHeight="1">
      <c r="A6" s="1" t="e">
        <f>2!#REF!</f>
        <v>#REF!</v>
      </c>
      <c r="B6" s="1" t="e">
        <f t="shared" si="0"/>
        <v>#REF!</v>
      </c>
      <c r="C6" s="1" t="s">
        <v>152</v>
      </c>
      <c r="D6" s="1">
        <f t="shared" si="1"/>
        <v>126</v>
      </c>
      <c r="E6" s="1" t="str">
        <f>2!$A$8</f>
        <v>Рост реальной заработной платы относительно уровня 2011 года, процентов</v>
      </c>
      <c r="F6" s="1">
        <f t="shared" si="2"/>
        <v>71</v>
      </c>
      <c r="G6" s="1" t="e">
        <f>2!#REF!</f>
        <v>#REF!</v>
      </c>
      <c r="H6" s="1" t="e">
        <f t="shared" si="3"/>
        <v>#REF!</v>
      </c>
      <c r="I6" s="1" t="e">
        <f>2!#REF!</f>
        <v>#REF!</v>
      </c>
      <c r="J6" s="1" t="e">
        <f t="shared" si="4"/>
        <v>#REF!</v>
      </c>
      <c r="K6" s="1" t="e">
        <f>2!#REF!</f>
        <v>#REF!</v>
      </c>
      <c r="L6" s="1" t="e">
        <f t="shared" si="5"/>
        <v>#REF!</v>
      </c>
      <c r="M6" s="1" t="e">
        <f>2!#REF!</f>
        <v>#REF!</v>
      </c>
      <c r="N6" s="1" t="e">
        <f t="shared" si="6"/>
        <v>#REF!</v>
      </c>
      <c r="O6" s="1" t="e">
        <f>2!#REF!</f>
        <v>#REF!</v>
      </c>
      <c r="P6" s="1" t="e">
        <f t="shared" si="7"/>
        <v>#REF!</v>
      </c>
      <c r="Q6" s="1" t="e">
        <f>2!#REF!</f>
        <v>#REF!</v>
      </c>
      <c r="R6" s="1" t="e">
        <f t="shared" si="8"/>
        <v>#REF!</v>
      </c>
      <c r="S6" s="1" t="e">
        <f>2!#REF!</f>
        <v>#REF!</v>
      </c>
      <c r="T6" s="1" t="e">
        <f t="shared" si="9"/>
        <v>#REF!</v>
      </c>
      <c r="U6" s="1" t="e">
        <f>2!#REF!</f>
        <v>#REF!</v>
      </c>
      <c r="V6" s="1" t="e">
        <f t="shared" si="10"/>
        <v>#REF!</v>
      </c>
      <c r="W6" s="1" t="e">
        <f>2!#REF!</f>
        <v>#REF!</v>
      </c>
      <c r="X6" s="1" t="e">
        <f t="shared" si="11"/>
        <v>#REF!</v>
      </c>
      <c r="Y6" s="1" t="e">
        <f>2!#REF!</f>
        <v>#REF!</v>
      </c>
      <c r="Z6" s="1" t="e">
        <f t="shared" si="12"/>
        <v>#REF!</v>
      </c>
      <c r="AA6" s="1" t="e">
        <f>2!#REF!</f>
        <v>#REF!</v>
      </c>
      <c r="AB6" s="1" t="e">
        <f t="shared" si="13"/>
        <v>#REF!</v>
      </c>
    </row>
    <row r="7" spans="1:28" ht="12.75" customHeight="1">
      <c r="A7" s="1" t="e">
        <f>2!#REF!</f>
        <v>#REF!</v>
      </c>
      <c r="B7" s="1" t="e">
        <f t="shared" si="0"/>
        <v>#REF!</v>
      </c>
      <c r="C7" s="1" t="s">
        <v>152</v>
      </c>
      <c r="D7" s="1">
        <f t="shared" si="1"/>
        <v>126</v>
      </c>
      <c r="E7" s="1" t="str">
        <f>2!$A$8</f>
        <v>Рост реальной заработной платы относительно уровня 2011 года, процентов</v>
      </c>
      <c r="F7" s="1">
        <f t="shared" si="2"/>
        <v>71</v>
      </c>
      <c r="G7" s="1" t="e">
        <f>2!#REF!</f>
        <v>#REF!</v>
      </c>
      <c r="H7" s="1" t="e">
        <f t="shared" si="3"/>
        <v>#REF!</v>
      </c>
      <c r="I7" s="1" t="e">
        <f>2!#REF!</f>
        <v>#REF!</v>
      </c>
      <c r="J7" s="1" t="e">
        <f t="shared" si="4"/>
        <v>#REF!</v>
      </c>
      <c r="K7" s="1" t="e">
        <f>2!#REF!</f>
        <v>#REF!</v>
      </c>
      <c r="L7" s="1" t="e">
        <f t="shared" si="5"/>
        <v>#REF!</v>
      </c>
      <c r="M7" s="1" t="e">
        <f>2!#REF!</f>
        <v>#REF!</v>
      </c>
      <c r="N7" s="1" t="e">
        <f t="shared" si="6"/>
        <v>#REF!</v>
      </c>
      <c r="O7" s="1" t="e">
        <f>2!#REF!</f>
        <v>#REF!</v>
      </c>
      <c r="P7" s="1" t="e">
        <f t="shared" si="7"/>
        <v>#REF!</v>
      </c>
      <c r="Q7" s="1" t="e">
        <f>2!#REF!</f>
        <v>#REF!</v>
      </c>
      <c r="R7" s="1" t="e">
        <f t="shared" si="8"/>
        <v>#REF!</v>
      </c>
      <c r="S7" s="1" t="e">
        <f>2!#REF!</f>
        <v>#REF!</v>
      </c>
      <c r="T7" s="1" t="e">
        <f t="shared" si="9"/>
        <v>#REF!</v>
      </c>
      <c r="U7" s="1" t="e">
        <f>2!#REF!</f>
        <v>#REF!</v>
      </c>
      <c r="V7" s="1" t="e">
        <f t="shared" si="10"/>
        <v>#REF!</v>
      </c>
      <c r="W7" s="1" t="e">
        <f>2!#REF!</f>
        <v>#REF!</v>
      </c>
      <c r="X7" s="1" t="e">
        <f t="shared" si="11"/>
        <v>#REF!</v>
      </c>
      <c r="Y7" s="1" t="e">
        <f>2!#REF!</f>
        <v>#REF!</v>
      </c>
      <c r="Z7" s="1" t="e">
        <f t="shared" si="12"/>
        <v>#REF!</v>
      </c>
      <c r="AA7" s="1" t="e">
        <f>2!#REF!</f>
        <v>#REF!</v>
      </c>
      <c r="AB7" s="1" t="e">
        <f t="shared" si="13"/>
        <v>#REF!</v>
      </c>
    </row>
    <row r="8" spans="1:28" ht="12.75" customHeight="1">
      <c r="A8" s="1" t="e">
        <f>2!#REF!</f>
        <v>#REF!</v>
      </c>
      <c r="B8" s="1" t="e">
        <f t="shared" si="0"/>
        <v>#REF!</v>
      </c>
      <c r="C8" s="1" t="s">
        <v>152</v>
      </c>
      <c r="D8" s="1">
        <f t="shared" si="1"/>
        <v>126</v>
      </c>
      <c r="E8" s="1" t="str">
        <f>2!$A$8</f>
        <v>Рост реальной заработной платы относительно уровня 2011 года, процентов</v>
      </c>
      <c r="F8" s="1">
        <f t="shared" si="2"/>
        <v>71</v>
      </c>
      <c r="G8" s="1" t="e">
        <f>2!#REF!</f>
        <v>#REF!</v>
      </c>
      <c r="H8" s="1" t="e">
        <f t="shared" si="3"/>
        <v>#REF!</v>
      </c>
      <c r="I8" s="1" t="e">
        <f>2!#REF!</f>
        <v>#REF!</v>
      </c>
      <c r="J8" s="1" t="e">
        <f t="shared" si="4"/>
        <v>#REF!</v>
      </c>
      <c r="K8" s="1" t="e">
        <f>2!#REF!</f>
        <v>#REF!</v>
      </c>
      <c r="L8" s="1" t="e">
        <f t="shared" si="5"/>
        <v>#REF!</v>
      </c>
      <c r="M8" s="1" t="e">
        <f>2!#REF!</f>
        <v>#REF!</v>
      </c>
      <c r="N8" s="1" t="e">
        <f t="shared" si="6"/>
        <v>#REF!</v>
      </c>
      <c r="O8" s="1" t="e">
        <f>2!#REF!</f>
        <v>#REF!</v>
      </c>
      <c r="P8" s="1" t="e">
        <f t="shared" si="7"/>
        <v>#REF!</v>
      </c>
      <c r="Q8" s="1" t="e">
        <f>2!#REF!</f>
        <v>#REF!</v>
      </c>
      <c r="R8" s="1" t="e">
        <f t="shared" si="8"/>
        <v>#REF!</v>
      </c>
      <c r="S8" s="1" t="e">
        <f>2!#REF!</f>
        <v>#REF!</v>
      </c>
      <c r="T8" s="1" t="e">
        <f t="shared" si="9"/>
        <v>#REF!</v>
      </c>
      <c r="U8" s="1" t="e">
        <f>2!#REF!</f>
        <v>#REF!</v>
      </c>
      <c r="V8" s="1" t="e">
        <f t="shared" si="10"/>
        <v>#REF!</v>
      </c>
      <c r="W8" s="1" t="e">
        <f>2!#REF!</f>
        <v>#REF!</v>
      </c>
      <c r="X8" s="1" t="e">
        <f t="shared" si="11"/>
        <v>#REF!</v>
      </c>
      <c r="Y8" s="1" t="e">
        <f>2!#REF!</f>
        <v>#REF!</v>
      </c>
      <c r="Z8" s="1" t="e">
        <f t="shared" si="12"/>
        <v>#REF!</v>
      </c>
      <c r="AA8" s="1" t="e">
        <f>2!#REF!</f>
        <v>#REF!</v>
      </c>
      <c r="AB8" s="1" t="e">
        <f t="shared" si="13"/>
        <v>#REF!</v>
      </c>
    </row>
    <row r="9" spans="1:28" ht="12.75" customHeight="1">
      <c r="A9" s="1" t="e">
        <f>2!#REF!</f>
        <v>#REF!</v>
      </c>
      <c r="B9" s="1" t="e">
        <f t="shared" si="0"/>
        <v>#REF!</v>
      </c>
      <c r="C9" s="1" t="s">
        <v>152</v>
      </c>
      <c r="D9" s="1">
        <f t="shared" si="1"/>
        <v>126</v>
      </c>
      <c r="E9" s="1" t="str">
        <f>2!$A$8</f>
        <v>Рост реальной заработной платы относительно уровня 2011 года, процентов</v>
      </c>
      <c r="F9" s="1">
        <f t="shared" si="2"/>
        <v>71</v>
      </c>
      <c r="G9" s="1" t="e">
        <f>2!#REF!</f>
        <v>#REF!</v>
      </c>
      <c r="H9" s="1" t="e">
        <f t="shared" si="3"/>
        <v>#REF!</v>
      </c>
      <c r="I9" s="1" t="e">
        <f>2!#REF!</f>
        <v>#REF!</v>
      </c>
      <c r="J9" s="1" t="e">
        <f t="shared" si="4"/>
        <v>#REF!</v>
      </c>
      <c r="K9" s="1" t="e">
        <f>2!#REF!</f>
        <v>#REF!</v>
      </c>
      <c r="L9" s="1" t="e">
        <f t="shared" si="5"/>
        <v>#REF!</v>
      </c>
      <c r="M9" s="1" t="e">
        <f>2!#REF!</f>
        <v>#REF!</v>
      </c>
      <c r="N9" s="1" t="e">
        <f t="shared" si="6"/>
        <v>#REF!</v>
      </c>
      <c r="O9" s="1" t="e">
        <f>2!#REF!</f>
        <v>#REF!</v>
      </c>
      <c r="P9" s="1" t="e">
        <f t="shared" si="7"/>
        <v>#REF!</v>
      </c>
      <c r="Q9" s="1" t="e">
        <f>2!#REF!</f>
        <v>#REF!</v>
      </c>
      <c r="R9" s="1" t="e">
        <f t="shared" si="8"/>
        <v>#REF!</v>
      </c>
      <c r="S9" s="1" t="e">
        <f>2!#REF!</f>
        <v>#REF!</v>
      </c>
      <c r="T9" s="1" t="e">
        <f t="shared" si="9"/>
        <v>#REF!</v>
      </c>
      <c r="U9" s="1" t="e">
        <f>2!#REF!</f>
        <v>#REF!</v>
      </c>
      <c r="V9" s="1" t="e">
        <f t="shared" si="10"/>
        <v>#REF!</v>
      </c>
      <c r="W9" s="1" t="e">
        <f>2!#REF!</f>
        <v>#REF!</v>
      </c>
      <c r="X9" s="1" t="e">
        <f t="shared" si="11"/>
        <v>#REF!</v>
      </c>
      <c r="Y9" s="1" t="e">
        <f>2!#REF!</f>
        <v>#REF!</v>
      </c>
      <c r="Z9" s="1" t="e">
        <f t="shared" si="12"/>
        <v>#REF!</v>
      </c>
      <c r="AA9" s="1" t="e">
        <f>2!#REF!</f>
        <v>#REF!</v>
      </c>
      <c r="AB9" s="1" t="e">
        <f t="shared" si="13"/>
        <v>#REF!</v>
      </c>
    </row>
    <row r="10" spans="1:28" ht="12.75" customHeight="1">
      <c r="A10" s="1" t="e">
        <f>2!#REF!</f>
        <v>#REF!</v>
      </c>
      <c r="B10" s="1" t="e">
        <f t="shared" si="0"/>
        <v>#REF!</v>
      </c>
      <c r="C10" s="1" t="s">
        <v>152</v>
      </c>
      <c r="D10" s="1">
        <f t="shared" si="1"/>
        <v>126</v>
      </c>
      <c r="E10" s="1" t="str">
        <f>2!$A$8</f>
        <v>Рост реальной заработной платы относительно уровня 2011 года, процентов</v>
      </c>
      <c r="F10" s="1">
        <f t="shared" si="2"/>
        <v>71</v>
      </c>
      <c r="G10" s="1" t="e">
        <f>2!#REF!</f>
        <v>#REF!</v>
      </c>
      <c r="H10" s="1" t="e">
        <f t="shared" si="3"/>
        <v>#REF!</v>
      </c>
      <c r="I10" s="1" t="e">
        <f>2!#REF!</f>
        <v>#REF!</v>
      </c>
      <c r="J10" s="1" t="e">
        <f t="shared" si="4"/>
        <v>#REF!</v>
      </c>
      <c r="K10" s="1" t="e">
        <f>2!#REF!</f>
        <v>#REF!</v>
      </c>
      <c r="L10" s="1" t="e">
        <f t="shared" si="5"/>
        <v>#REF!</v>
      </c>
      <c r="M10" s="1" t="e">
        <f>2!#REF!</f>
        <v>#REF!</v>
      </c>
      <c r="N10" s="1" t="e">
        <f t="shared" si="6"/>
        <v>#REF!</v>
      </c>
      <c r="O10" s="1" t="e">
        <f>2!#REF!</f>
        <v>#REF!</v>
      </c>
      <c r="P10" s="1" t="e">
        <f t="shared" si="7"/>
        <v>#REF!</v>
      </c>
      <c r="Q10" s="1" t="e">
        <f>2!#REF!</f>
        <v>#REF!</v>
      </c>
      <c r="R10" s="1" t="e">
        <f t="shared" si="8"/>
        <v>#REF!</v>
      </c>
      <c r="S10" s="1" t="e">
        <f>2!#REF!</f>
        <v>#REF!</v>
      </c>
      <c r="T10" s="1" t="e">
        <f t="shared" si="9"/>
        <v>#REF!</v>
      </c>
      <c r="U10" s="1" t="e">
        <f>2!#REF!</f>
        <v>#REF!</v>
      </c>
      <c r="V10" s="1" t="e">
        <f t="shared" si="10"/>
        <v>#REF!</v>
      </c>
      <c r="W10" s="1" t="e">
        <f>2!#REF!</f>
        <v>#REF!</v>
      </c>
      <c r="X10" s="1" t="e">
        <f t="shared" si="11"/>
        <v>#REF!</v>
      </c>
      <c r="Y10" s="1" t="e">
        <f>2!#REF!</f>
        <v>#REF!</v>
      </c>
      <c r="Z10" s="1" t="e">
        <f t="shared" si="12"/>
        <v>#REF!</v>
      </c>
      <c r="AA10" s="1" t="e">
        <f>2!#REF!</f>
        <v>#REF!</v>
      </c>
      <c r="AB10" s="1" t="e">
        <f t="shared" si="13"/>
        <v>#REF!</v>
      </c>
    </row>
    <row r="11" spans="1:28" ht="12.75" customHeight="1">
      <c r="A11" s="1" t="e">
        <f>2!#REF!</f>
        <v>#REF!</v>
      </c>
      <c r="B11" s="1" t="e">
        <f t="shared" si="0"/>
        <v>#REF!</v>
      </c>
      <c r="C11" s="1" t="s">
        <v>152</v>
      </c>
      <c r="D11" s="1">
        <f t="shared" si="1"/>
        <v>126</v>
      </c>
      <c r="E11" s="1" t="str">
        <f>2!$A$8</f>
        <v>Рост реальной заработной платы относительно уровня 2011 года, процентов</v>
      </c>
      <c r="F11" s="1">
        <f t="shared" si="2"/>
        <v>71</v>
      </c>
      <c r="G11" s="1" t="e">
        <f>2!#REF!</f>
        <v>#REF!</v>
      </c>
      <c r="H11" s="1" t="e">
        <f t="shared" si="3"/>
        <v>#REF!</v>
      </c>
      <c r="I11" s="1" t="e">
        <f>2!#REF!</f>
        <v>#REF!</v>
      </c>
      <c r="J11" s="1" t="e">
        <f t="shared" si="4"/>
        <v>#REF!</v>
      </c>
      <c r="K11" s="1" t="e">
        <f>2!#REF!</f>
        <v>#REF!</v>
      </c>
      <c r="L11" s="1" t="e">
        <f t="shared" si="5"/>
        <v>#REF!</v>
      </c>
      <c r="M11" s="1" t="e">
        <f>2!#REF!</f>
        <v>#REF!</v>
      </c>
      <c r="N11" s="1" t="e">
        <f t="shared" si="6"/>
        <v>#REF!</v>
      </c>
      <c r="O11" s="1" t="e">
        <f>2!#REF!</f>
        <v>#REF!</v>
      </c>
      <c r="P11" s="1" t="e">
        <f t="shared" si="7"/>
        <v>#REF!</v>
      </c>
      <c r="Q11" s="1" t="e">
        <f>2!#REF!</f>
        <v>#REF!</v>
      </c>
      <c r="R11" s="1" t="e">
        <f t="shared" si="8"/>
        <v>#REF!</v>
      </c>
      <c r="S11" s="1" t="e">
        <f>2!#REF!</f>
        <v>#REF!</v>
      </c>
      <c r="T11" s="1" t="e">
        <f t="shared" si="9"/>
        <v>#REF!</v>
      </c>
      <c r="U11" s="1" t="e">
        <f>2!#REF!</f>
        <v>#REF!</v>
      </c>
      <c r="V11" s="1" t="e">
        <f t="shared" si="10"/>
        <v>#REF!</v>
      </c>
      <c r="W11" s="1" t="e">
        <f>2!#REF!</f>
        <v>#REF!</v>
      </c>
      <c r="X11" s="1" t="e">
        <f t="shared" si="11"/>
        <v>#REF!</v>
      </c>
      <c r="Y11" s="1" t="e">
        <f>2!#REF!</f>
        <v>#REF!</v>
      </c>
      <c r="Z11" s="1" t="e">
        <f t="shared" si="12"/>
        <v>#REF!</v>
      </c>
      <c r="AA11" s="1" t="e">
        <f>2!#REF!</f>
        <v>#REF!</v>
      </c>
      <c r="AB11" s="1" t="e">
        <f t="shared" si="13"/>
        <v>#REF!</v>
      </c>
    </row>
    <row r="12" spans="1:28" ht="12.75" customHeight="1">
      <c r="A12" s="1" t="str">
        <f>2!A21</f>
        <v>2.1.</v>
      </c>
      <c r="B12" s="1">
        <f t="shared" si="0"/>
        <v>4</v>
      </c>
      <c r="C12" s="1" t="s">
        <v>152</v>
      </c>
      <c r="D12" s="1">
        <f t="shared" si="1"/>
        <v>126</v>
      </c>
      <c r="E12" s="1" t="str">
        <f>2!$A$8</f>
        <v>Рост реальной заработной платы относительно уровня 2011 года, процентов</v>
      </c>
      <c r="F12" s="1">
        <f t="shared" si="2"/>
        <v>71</v>
      </c>
      <c r="G12" s="1" t="str">
        <f>2!B21</f>
        <v>Постановление Правительства Республики Марий Эл от 06.02. 2014 г. № 46 </v>
      </c>
      <c r="H12" s="1">
        <f t="shared" si="3"/>
        <v>71</v>
      </c>
      <c r="I12" s="1" t="str">
        <f>2!C21</f>
        <v>Заключение Соглашений о сотрудничестве между министерствами и ведомствами Республики Марий Эл и организациями по вопросу повышения заработной платы работающих, наращиванию облагаемой базы</v>
      </c>
      <c r="J12" s="1">
        <f t="shared" si="4"/>
        <v>187</v>
      </c>
      <c r="K12" s="1" t="str">
        <f>2!D21</f>
        <v>Министерство экономического развития Республики Марий Эл Минпромтранс Республики Марий Эл Минсельхоз Республики Марий Эл Минстрой и ЖКХ Республики Марий Эл</v>
      </c>
      <c r="L12" s="1">
        <f t="shared" si="5"/>
        <v>155</v>
      </c>
      <c r="M12" s="1" t="str">
        <f>2!E21</f>
        <v>Обеспечение роста заработной платы  к предыдущему году </v>
      </c>
      <c r="N12" s="1">
        <f t="shared" si="6"/>
        <v>55</v>
      </c>
      <c r="O12" s="1" t="str">
        <f>2!F21</f>
        <v>ежегодно</v>
      </c>
      <c r="P12" s="1">
        <f t="shared" si="7"/>
        <v>8</v>
      </c>
      <c r="Q12" s="1" t="str">
        <f>2!G21</f>
        <v>2016 г.</v>
      </c>
      <c r="R12" s="1">
        <f t="shared" si="8"/>
        <v>7</v>
      </c>
      <c r="S12" s="1" t="str">
        <f>2!H21</f>
        <v>январь</v>
      </c>
      <c r="T12" s="1">
        <f t="shared" si="9"/>
        <v>6</v>
      </c>
      <c r="U12" s="1">
        <f>2!I21</f>
        <v>0</v>
      </c>
      <c r="V12" s="1">
        <f t="shared" si="10"/>
        <v>1</v>
      </c>
      <c r="W12" s="1">
        <f>2!J21</f>
        <v>0</v>
      </c>
      <c r="X12" s="1">
        <f t="shared" si="11"/>
        <v>1</v>
      </c>
      <c r="Y12" s="1">
        <f>2!K21</f>
        <v>0</v>
      </c>
      <c r="Z12" s="1">
        <f t="shared" si="12"/>
        <v>1</v>
      </c>
      <c r="AA12" s="1" t="str">
        <f>2!L21</f>
        <v>Мероприятие осуществляется за счет собственных средств работодателей. Между органами исполнительной власти республики заключено более 400 соглашений с организациями реального сектора экономики. За январь 2016 года среднемесячная заработная плата по республике составила  20332,0 руб. с ростом 102,9%.</v>
      </c>
      <c r="AB12" s="1">
        <f t="shared" si="13"/>
        <v>300</v>
      </c>
    </row>
    <row r="13" spans="1:28" ht="12.75" customHeight="1">
      <c r="A13" s="1" t="e">
        <f>2!#REF!</f>
        <v>#REF!</v>
      </c>
      <c r="B13" s="1" t="e">
        <f t="shared" si="0"/>
        <v>#REF!</v>
      </c>
      <c r="C13" s="1" t="s">
        <v>152</v>
      </c>
      <c r="D13" s="1">
        <f t="shared" si="1"/>
        <v>126</v>
      </c>
      <c r="E13" s="1" t="str">
        <f>2!$A$8</f>
        <v>Рост реальной заработной платы относительно уровня 2011 года, процентов</v>
      </c>
      <c r="F13" s="1">
        <f t="shared" si="2"/>
        <v>71</v>
      </c>
      <c r="G13" s="1" t="e">
        <f>2!#REF!</f>
        <v>#REF!</v>
      </c>
      <c r="H13" s="1" t="e">
        <f t="shared" si="3"/>
        <v>#REF!</v>
      </c>
      <c r="I13" s="1" t="e">
        <f>2!#REF!</f>
        <v>#REF!</v>
      </c>
      <c r="J13" s="1" t="e">
        <f t="shared" si="4"/>
        <v>#REF!</v>
      </c>
      <c r="K13" s="1" t="e">
        <f>2!#REF!</f>
        <v>#REF!</v>
      </c>
      <c r="L13" s="1" t="e">
        <f t="shared" si="5"/>
        <v>#REF!</v>
      </c>
      <c r="M13" s="1" t="e">
        <f>2!#REF!</f>
        <v>#REF!</v>
      </c>
      <c r="N13" s="1" t="e">
        <f t="shared" si="6"/>
        <v>#REF!</v>
      </c>
      <c r="O13" s="1" t="e">
        <f>2!#REF!</f>
        <v>#REF!</v>
      </c>
      <c r="P13" s="1" t="e">
        <f t="shared" si="7"/>
        <v>#REF!</v>
      </c>
      <c r="Q13" s="1" t="e">
        <f>2!#REF!</f>
        <v>#REF!</v>
      </c>
      <c r="R13" s="1" t="e">
        <f t="shared" si="8"/>
        <v>#REF!</v>
      </c>
      <c r="S13" s="1" t="e">
        <f>2!#REF!</f>
        <v>#REF!</v>
      </c>
      <c r="T13" s="1" t="e">
        <f t="shared" si="9"/>
        <v>#REF!</v>
      </c>
      <c r="U13" s="1" t="e">
        <f>2!#REF!</f>
        <v>#REF!</v>
      </c>
      <c r="V13" s="1" t="e">
        <f t="shared" si="10"/>
        <v>#REF!</v>
      </c>
      <c r="W13" s="1" t="e">
        <f>2!#REF!</f>
        <v>#REF!</v>
      </c>
      <c r="X13" s="1" t="e">
        <f t="shared" si="11"/>
        <v>#REF!</v>
      </c>
      <c r="Y13" s="1" t="e">
        <f>2!#REF!</f>
        <v>#REF!</v>
      </c>
      <c r="Z13" s="1" t="e">
        <f t="shared" si="12"/>
        <v>#REF!</v>
      </c>
      <c r="AA13" s="1" t="e">
        <f>2!#REF!</f>
        <v>#REF!</v>
      </c>
      <c r="AB13" s="1" t="e">
        <f t="shared" si="13"/>
        <v>#REF!</v>
      </c>
    </row>
    <row r="14" spans="1:28" ht="12.75" customHeight="1">
      <c r="A14" s="1" t="e">
        <f>2!#REF!</f>
        <v>#REF!</v>
      </c>
      <c r="B14" s="1" t="e">
        <f t="shared" si="0"/>
        <v>#REF!</v>
      </c>
      <c r="C14" s="1" t="s">
        <v>152</v>
      </c>
      <c r="D14" s="1">
        <f t="shared" si="1"/>
        <v>126</v>
      </c>
      <c r="E14" s="1" t="str">
        <f>2!$A$8</f>
        <v>Рост реальной заработной платы относительно уровня 2011 года, процентов</v>
      </c>
      <c r="F14" s="1">
        <f t="shared" si="2"/>
        <v>71</v>
      </c>
      <c r="G14" s="1" t="e">
        <f>2!#REF!</f>
        <v>#REF!</v>
      </c>
      <c r="H14" s="1" t="e">
        <f t="shared" si="3"/>
        <v>#REF!</v>
      </c>
      <c r="I14" s="1" t="e">
        <f>2!#REF!</f>
        <v>#REF!</v>
      </c>
      <c r="J14" s="1" t="e">
        <f t="shared" si="4"/>
        <v>#REF!</v>
      </c>
      <c r="K14" s="1" t="e">
        <f>2!#REF!</f>
        <v>#REF!</v>
      </c>
      <c r="L14" s="1" t="e">
        <f t="shared" si="5"/>
        <v>#REF!</v>
      </c>
      <c r="M14" s="1" t="e">
        <f>2!#REF!</f>
        <v>#REF!</v>
      </c>
      <c r="N14" s="1" t="e">
        <f t="shared" si="6"/>
        <v>#REF!</v>
      </c>
      <c r="O14" s="1" t="e">
        <f>2!#REF!</f>
        <v>#REF!</v>
      </c>
      <c r="P14" s="1" t="e">
        <f t="shared" si="7"/>
        <v>#REF!</v>
      </c>
      <c r="Q14" s="1" t="e">
        <f>2!#REF!</f>
        <v>#REF!</v>
      </c>
      <c r="R14" s="1" t="e">
        <f t="shared" si="8"/>
        <v>#REF!</v>
      </c>
      <c r="S14" s="1" t="e">
        <f>2!#REF!</f>
        <v>#REF!</v>
      </c>
      <c r="T14" s="1" t="e">
        <f t="shared" si="9"/>
        <v>#REF!</v>
      </c>
      <c r="U14" s="1" t="e">
        <f>2!#REF!</f>
        <v>#REF!</v>
      </c>
      <c r="V14" s="1" t="e">
        <f t="shared" si="10"/>
        <v>#REF!</v>
      </c>
      <c r="W14" s="1" t="e">
        <f>2!#REF!</f>
        <v>#REF!</v>
      </c>
      <c r="X14" s="1" t="e">
        <f t="shared" si="11"/>
        <v>#REF!</v>
      </c>
      <c r="Y14" s="1" t="e">
        <f>2!#REF!</f>
        <v>#REF!</v>
      </c>
      <c r="Z14" s="1" t="e">
        <f t="shared" si="12"/>
        <v>#REF!</v>
      </c>
      <c r="AA14" s="1" t="e">
        <f>2!#REF!</f>
        <v>#REF!</v>
      </c>
      <c r="AB14" s="1" t="e">
        <f t="shared" si="13"/>
        <v>#REF!</v>
      </c>
    </row>
    <row r="15" spans="1:28" ht="12.75" customHeight="1">
      <c r="A15" s="1" t="e">
        <f>2!#REF!</f>
        <v>#REF!</v>
      </c>
      <c r="B15" s="1" t="e">
        <f t="shared" si="0"/>
        <v>#REF!</v>
      </c>
      <c r="C15" s="1" t="s">
        <v>152</v>
      </c>
      <c r="D15" s="1">
        <f t="shared" si="1"/>
        <v>126</v>
      </c>
      <c r="E15" s="1" t="str">
        <f>2!$A$8</f>
        <v>Рост реальной заработной платы относительно уровня 2011 года, процентов</v>
      </c>
      <c r="F15" s="1">
        <f t="shared" si="2"/>
        <v>71</v>
      </c>
      <c r="G15" s="1" t="e">
        <f>2!#REF!</f>
        <v>#REF!</v>
      </c>
      <c r="H15" s="1" t="e">
        <f t="shared" si="3"/>
        <v>#REF!</v>
      </c>
      <c r="I15" s="1" t="e">
        <f>2!#REF!</f>
        <v>#REF!</v>
      </c>
      <c r="J15" s="1" t="e">
        <f t="shared" si="4"/>
        <v>#REF!</v>
      </c>
      <c r="K15" s="1" t="e">
        <f>2!#REF!</f>
        <v>#REF!</v>
      </c>
      <c r="L15" s="1" t="e">
        <f t="shared" si="5"/>
        <v>#REF!</v>
      </c>
      <c r="M15" s="1" t="e">
        <f>2!#REF!</f>
        <v>#REF!</v>
      </c>
      <c r="N15" s="1" t="e">
        <f t="shared" si="6"/>
        <v>#REF!</v>
      </c>
      <c r="O15" s="1" t="e">
        <f>2!#REF!</f>
        <v>#REF!</v>
      </c>
      <c r="P15" s="1" t="e">
        <f t="shared" si="7"/>
        <v>#REF!</v>
      </c>
      <c r="Q15" s="1" t="e">
        <f>2!#REF!</f>
        <v>#REF!</v>
      </c>
      <c r="R15" s="1" t="e">
        <f t="shared" si="8"/>
        <v>#REF!</v>
      </c>
      <c r="S15" s="1" t="e">
        <f>2!#REF!</f>
        <v>#REF!</v>
      </c>
      <c r="T15" s="1" t="e">
        <f t="shared" si="9"/>
        <v>#REF!</v>
      </c>
      <c r="U15" s="1" t="e">
        <f>2!#REF!</f>
        <v>#REF!</v>
      </c>
      <c r="V15" s="1" t="e">
        <f t="shared" si="10"/>
        <v>#REF!</v>
      </c>
      <c r="W15" s="1" t="e">
        <f>2!#REF!</f>
        <v>#REF!</v>
      </c>
      <c r="X15" s="1" t="e">
        <f t="shared" si="11"/>
        <v>#REF!</v>
      </c>
      <c r="Y15" s="1" t="e">
        <f>2!#REF!</f>
        <v>#REF!</v>
      </c>
      <c r="Z15" s="1" t="e">
        <f t="shared" si="12"/>
        <v>#REF!</v>
      </c>
      <c r="AA15" s="1" t="e">
        <f>2!#REF!</f>
        <v>#REF!</v>
      </c>
      <c r="AB15" s="1" t="e">
        <f t="shared" si="13"/>
        <v>#REF!</v>
      </c>
    </row>
    <row r="16" spans="1:28" ht="12.75" customHeight="1">
      <c r="A16" s="1" t="e">
        <f>2!#REF!</f>
        <v>#REF!</v>
      </c>
      <c r="B16" s="1" t="e">
        <f t="shared" si="0"/>
        <v>#REF!</v>
      </c>
      <c r="C16" s="1" t="s">
        <v>152</v>
      </c>
      <c r="D16" s="1">
        <f t="shared" si="1"/>
        <v>126</v>
      </c>
      <c r="E16" s="1" t="str">
        <f>2!$A$8</f>
        <v>Рост реальной заработной платы относительно уровня 2011 года, процентов</v>
      </c>
      <c r="F16" s="1">
        <f t="shared" si="2"/>
        <v>71</v>
      </c>
      <c r="G16" s="1" t="e">
        <f>2!#REF!</f>
        <v>#REF!</v>
      </c>
      <c r="H16" s="1" t="e">
        <f t="shared" si="3"/>
        <v>#REF!</v>
      </c>
      <c r="I16" s="1" t="e">
        <f>2!#REF!</f>
        <v>#REF!</v>
      </c>
      <c r="J16" s="1" t="e">
        <f t="shared" si="4"/>
        <v>#REF!</v>
      </c>
      <c r="K16" s="1" t="e">
        <f>2!#REF!</f>
        <v>#REF!</v>
      </c>
      <c r="L16" s="1" t="e">
        <f t="shared" si="5"/>
        <v>#REF!</v>
      </c>
      <c r="M16" s="1" t="e">
        <f>2!#REF!</f>
        <v>#REF!</v>
      </c>
      <c r="N16" s="1" t="e">
        <f t="shared" si="6"/>
        <v>#REF!</v>
      </c>
      <c r="O16" s="1" t="e">
        <f>2!#REF!</f>
        <v>#REF!</v>
      </c>
      <c r="P16" s="1" t="e">
        <f t="shared" si="7"/>
        <v>#REF!</v>
      </c>
      <c r="Q16" s="1" t="e">
        <f>2!#REF!</f>
        <v>#REF!</v>
      </c>
      <c r="R16" s="1" t="e">
        <f t="shared" si="8"/>
        <v>#REF!</v>
      </c>
      <c r="S16" s="1" t="e">
        <f>2!#REF!</f>
        <v>#REF!</v>
      </c>
      <c r="T16" s="1" t="e">
        <f t="shared" si="9"/>
        <v>#REF!</v>
      </c>
      <c r="U16" s="1" t="e">
        <f>2!#REF!</f>
        <v>#REF!</v>
      </c>
      <c r="V16" s="1" t="e">
        <f t="shared" si="10"/>
        <v>#REF!</v>
      </c>
      <c r="W16" s="1" t="e">
        <f>2!#REF!</f>
        <v>#REF!</v>
      </c>
      <c r="X16" s="1" t="e">
        <f t="shared" si="11"/>
        <v>#REF!</v>
      </c>
      <c r="Y16" s="1" t="e">
        <f>2!#REF!</f>
        <v>#REF!</v>
      </c>
      <c r="Z16" s="1" t="e">
        <f t="shared" si="12"/>
        <v>#REF!</v>
      </c>
      <c r="AA16" s="1" t="e">
        <f>2!#REF!</f>
        <v>#REF!</v>
      </c>
      <c r="AB16" s="1" t="e">
        <f t="shared" si="13"/>
        <v>#REF!</v>
      </c>
    </row>
    <row r="17" spans="1:28" ht="12.75" customHeight="1">
      <c r="A17" s="1" t="e">
        <f>2!#REF!</f>
        <v>#REF!</v>
      </c>
      <c r="B17" s="1" t="e">
        <f t="shared" si="0"/>
        <v>#REF!</v>
      </c>
      <c r="C17" s="1" t="s">
        <v>152</v>
      </c>
      <c r="D17" s="1">
        <f t="shared" si="1"/>
        <v>126</v>
      </c>
      <c r="E17" s="1" t="str">
        <f>2!$A$8</f>
        <v>Рост реальной заработной платы относительно уровня 2011 года, процентов</v>
      </c>
      <c r="F17" s="1">
        <f t="shared" si="2"/>
        <v>71</v>
      </c>
      <c r="G17" s="1" t="e">
        <f>2!#REF!</f>
        <v>#REF!</v>
      </c>
      <c r="H17" s="1" t="e">
        <f t="shared" si="3"/>
        <v>#REF!</v>
      </c>
      <c r="I17" s="1" t="e">
        <f>2!#REF!</f>
        <v>#REF!</v>
      </c>
      <c r="J17" s="1" t="e">
        <f t="shared" si="4"/>
        <v>#REF!</v>
      </c>
      <c r="K17" s="1" t="e">
        <f>2!#REF!</f>
        <v>#REF!</v>
      </c>
      <c r="L17" s="1" t="e">
        <f t="shared" si="5"/>
        <v>#REF!</v>
      </c>
      <c r="M17" s="1" t="e">
        <f>2!#REF!</f>
        <v>#REF!</v>
      </c>
      <c r="N17" s="1" t="e">
        <f t="shared" si="6"/>
        <v>#REF!</v>
      </c>
      <c r="O17" s="1" t="e">
        <f>2!#REF!</f>
        <v>#REF!</v>
      </c>
      <c r="P17" s="1" t="e">
        <f t="shared" si="7"/>
        <v>#REF!</v>
      </c>
      <c r="Q17" s="1" t="e">
        <f>2!#REF!</f>
        <v>#REF!</v>
      </c>
      <c r="R17" s="1" t="e">
        <f t="shared" si="8"/>
        <v>#REF!</v>
      </c>
      <c r="S17" s="1" t="e">
        <f>2!#REF!</f>
        <v>#REF!</v>
      </c>
      <c r="T17" s="1" t="e">
        <f t="shared" si="9"/>
        <v>#REF!</v>
      </c>
      <c r="U17" s="1" t="e">
        <f>2!#REF!</f>
        <v>#REF!</v>
      </c>
      <c r="V17" s="1" t="e">
        <f t="shared" si="10"/>
        <v>#REF!</v>
      </c>
      <c r="W17" s="1" t="e">
        <f>2!#REF!</f>
        <v>#REF!</v>
      </c>
      <c r="X17" s="1" t="e">
        <f t="shared" si="11"/>
        <v>#REF!</v>
      </c>
      <c r="Y17" s="1" t="e">
        <f>2!#REF!</f>
        <v>#REF!</v>
      </c>
      <c r="Z17" s="1" t="e">
        <f t="shared" si="12"/>
        <v>#REF!</v>
      </c>
      <c r="AA17" s="1" t="e">
        <f>2!#REF!</f>
        <v>#REF!</v>
      </c>
      <c r="AB17" s="1" t="e">
        <f t="shared" si="13"/>
        <v>#REF!</v>
      </c>
    </row>
    <row r="18" spans="1:28" ht="12.75" customHeight="1">
      <c r="A18" s="1" t="e">
        <f>2!#REF!</f>
        <v>#REF!</v>
      </c>
      <c r="B18" s="1" t="e">
        <f t="shared" si="0"/>
        <v>#REF!</v>
      </c>
      <c r="C18" s="1" t="s">
        <v>152</v>
      </c>
      <c r="D18" s="1">
        <f t="shared" si="1"/>
        <v>126</v>
      </c>
      <c r="E18" s="1" t="str">
        <f>2!$A$8</f>
        <v>Рост реальной заработной платы относительно уровня 2011 года, процентов</v>
      </c>
      <c r="F18" s="1">
        <f t="shared" si="2"/>
        <v>71</v>
      </c>
      <c r="G18" s="1" t="e">
        <f>2!#REF!</f>
        <v>#REF!</v>
      </c>
      <c r="H18" s="1" t="e">
        <f t="shared" si="3"/>
        <v>#REF!</v>
      </c>
      <c r="I18" s="1" t="e">
        <f>2!#REF!</f>
        <v>#REF!</v>
      </c>
      <c r="J18" s="1" t="e">
        <f t="shared" si="4"/>
        <v>#REF!</v>
      </c>
      <c r="K18" s="1" t="e">
        <f>2!#REF!</f>
        <v>#REF!</v>
      </c>
      <c r="L18" s="1" t="e">
        <f t="shared" si="5"/>
        <v>#REF!</v>
      </c>
      <c r="M18" s="1" t="e">
        <f>2!#REF!</f>
        <v>#REF!</v>
      </c>
      <c r="N18" s="1" t="e">
        <f t="shared" si="6"/>
        <v>#REF!</v>
      </c>
      <c r="O18" s="1" t="e">
        <f>2!#REF!</f>
        <v>#REF!</v>
      </c>
      <c r="P18" s="1" t="e">
        <f t="shared" si="7"/>
        <v>#REF!</v>
      </c>
      <c r="Q18" s="1" t="e">
        <f>2!#REF!</f>
        <v>#REF!</v>
      </c>
      <c r="R18" s="1" t="e">
        <f t="shared" si="8"/>
        <v>#REF!</v>
      </c>
      <c r="S18" s="1" t="e">
        <f>2!#REF!</f>
        <v>#REF!</v>
      </c>
      <c r="T18" s="1" t="e">
        <f t="shared" si="9"/>
        <v>#REF!</v>
      </c>
      <c r="U18" s="1" t="e">
        <f>2!#REF!</f>
        <v>#REF!</v>
      </c>
      <c r="V18" s="1" t="e">
        <f t="shared" si="10"/>
        <v>#REF!</v>
      </c>
      <c r="W18" s="1" t="e">
        <f>2!#REF!</f>
        <v>#REF!</v>
      </c>
      <c r="X18" s="1" t="e">
        <f t="shared" si="11"/>
        <v>#REF!</v>
      </c>
      <c r="Y18" s="1" t="e">
        <f>2!#REF!</f>
        <v>#REF!</v>
      </c>
      <c r="Z18" s="1" t="e">
        <f t="shared" si="12"/>
        <v>#REF!</v>
      </c>
      <c r="AA18" s="1" t="e">
        <f>2!#REF!</f>
        <v>#REF!</v>
      </c>
      <c r="AB18" s="1" t="e">
        <f t="shared" si="13"/>
        <v>#REF!</v>
      </c>
    </row>
    <row r="19" spans="1:28" ht="12.75" customHeight="1">
      <c r="A19" s="1" t="e">
        <f>2!#REF!</f>
        <v>#REF!</v>
      </c>
      <c r="B19" s="1" t="e">
        <f t="shared" si="0"/>
        <v>#REF!</v>
      </c>
      <c r="C19" s="1" t="s">
        <v>152</v>
      </c>
      <c r="D19" s="1">
        <f t="shared" si="1"/>
        <v>126</v>
      </c>
      <c r="E19" s="1" t="str">
        <f>2!$A$8</f>
        <v>Рост реальной заработной платы относительно уровня 2011 года, процентов</v>
      </c>
      <c r="F19" s="1">
        <f t="shared" si="2"/>
        <v>71</v>
      </c>
      <c r="G19" s="1" t="e">
        <f>2!#REF!</f>
        <v>#REF!</v>
      </c>
      <c r="H19" s="1" t="e">
        <f t="shared" si="3"/>
        <v>#REF!</v>
      </c>
      <c r="I19" s="1" t="e">
        <f>2!#REF!</f>
        <v>#REF!</v>
      </c>
      <c r="J19" s="1" t="e">
        <f t="shared" si="4"/>
        <v>#REF!</v>
      </c>
      <c r="K19" s="1" t="e">
        <f>2!#REF!</f>
        <v>#REF!</v>
      </c>
      <c r="L19" s="1" t="e">
        <f t="shared" si="5"/>
        <v>#REF!</v>
      </c>
      <c r="M19" s="1" t="e">
        <f>2!#REF!</f>
        <v>#REF!</v>
      </c>
      <c r="N19" s="1" t="e">
        <f t="shared" si="6"/>
        <v>#REF!</v>
      </c>
      <c r="O19" s="1" t="e">
        <f>2!#REF!</f>
        <v>#REF!</v>
      </c>
      <c r="P19" s="1" t="e">
        <f t="shared" si="7"/>
        <v>#REF!</v>
      </c>
      <c r="Q19" s="1" t="e">
        <f>2!#REF!</f>
        <v>#REF!</v>
      </c>
      <c r="R19" s="1" t="e">
        <f t="shared" si="8"/>
        <v>#REF!</v>
      </c>
      <c r="S19" s="1" t="e">
        <f>2!#REF!</f>
        <v>#REF!</v>
      </c>
      <c r="T19" s="1" t="e">
        <f t="shared" si="9"/>
        <v>#REF!</v>
      </c>
      <c r="U19" s="1" t="e">
        <f>2!#REF!</f>
        <v>#REF!</v>
      </c>
      <c r="V19" s="1" t="e">
        <f t="shared" si="10"/>
        <v>#REF!</v>
      </c>
      <c r="W19" s="1" t="e">
        <f>2!#REF!</f>
        <v>#REF!</v>
      </c>
      <c r="X19" s="1" t="e">
        <f t="shared" si="11"/>
        <v>#REF!</v>
      </c>
      <c r="Y19" s="1" t="e">
        <f>2!#REF!</f>
        <v>#REF!</v>
      </c>
      <c r="Z19" s="1" t="e">
        <f t="shared" si="12"/>
        <v>#REF!</v>
      </c>
      <c r="AA19" s="1" t="e">
        <f>2!#REF!</f>
        <v>#REF!</v>
      </c>
      <c r="AB19" s="1" t="e">
        <f t="shared" si="13"/>
        <v>#REF!</v>
      </c>
    </row>
    <row r="20" spans="1:28" ht="12.75" customHeight="1">
      <c r="A20" s="1" t="e">
        <f>2!#REF!</f>
        <v>#REF!</v>
      </c>
      <c r="B20" s="1" t="e">
        <f t="shared" si="0"/>
        <v>#REF!</v>
      </c>
      <c r="C20" s="1" t="s">
        <v>152</v>
      </c>
      <c r="D20" s="1">
        <f t="shared" si="1"/>
        <v>126</v>
      </c>
      <c r="E20" s="1" t="str">
        <f>2!$A$8</f>
        <v>Рост реальной заработной платы относительно уровня 2011 года, процентов</v>
      </c>
      <c r="F20" s="1">
        <f t="shared" si="2"/>
        <v>71</v>
      </c>
      <c r="G20" s="1" t="e">
        <f>2!#REF!</f>
        <v>#REF!</v>
      </c>
      <c r="H20" s="1" t="e">
        <f t="shared" si="3"/>
        <v>#REF!</v>
      </c>
      <c r="I20" s="1" t="e">
        <f>2!#REF!</f>
        <v>#REF!</v>
      </c>
      <c r="J20" s="1" t="e">
        <f t="shared" si="4"/>
        <v>#REF!</v>
      </c>
      <c r="K20" s="1" t="e">
        <f>2!#REF!</f>
        <v>#REF!</v>
      </c>
      <c r="L20" s="1" t="e">
        <f t="shared" si="5"/>
        <v>#REF!</v>
      </c>
      <c r="M20" s="1" t="e">
        <f>2!#REF!</f>
        <v>#REF!</v>
      </c>
      <c r="N20" s="1" t="e">
        <f t="shared" si="6"/>
        <v>#REF!</v>
      </c>
      <c r="O20" s="1" t="e">
        <f>2!#REF!</f>
        <v>#REF!</v>
      </c>
      <c r="P20" s="1" t="e">
        <f t="shared" si="7"/>
        <v>#REF!</v>
      </c>
      <c r="Q20" s="1" t="e">
        <f>2!#REF!</f>
        <v>#REF!</v>
      </c>
      <c r="R20" s="1" t="e">
        <f t="shared" si="8"/>
        <v>#REF!</v>
      </c>
      <c r="S20" s="1" t="e">
        <f>2!#REF!</f>
        <v>#REF!</v>
      </c>
      <c r="T20" s="1" t="e">
        <f t="shared" si="9"/>
        <v>#REF!</v>
      </c>
      <c r="U20" s="1" t="e">
        <f>2!#REF!</f>
        <v>#REF!</v>
      </c>
      <c r="V20" s="1" t="e">
        <f t="shared" si="10"/>
        <v>#REF!</v>
      </c>
      <c r="W20" s="1" t="e">
        <f>2!#REF!</f>
        <v>#REF!</v>
      </c>
      <c r="X20" s="1" t="e">
        <f t="shared" si="11"/>
        <v>#REF!</v>
      </c>
      <c r="Y20" s="1" t="e">
        <f>2!#REF!</f>
        <v>#REF!</v>
      </c>
      <c r="Z20" s="1" t="e">
        <f t="shared" si="12"/>
        <v>#REF!</v>
      </c>
      <c r="AA20" s="1" t="e">
        <f>2!#REF!</f>
        <v>#REF!</v>
      </c>
      <c r="AB20" s="1" t="e">
        <f t="shared" si="13"/>
        <v>#REF!</v>
      </c>
    </row>
    <row r="21" spans="1:28" ht="12.75" customHeight="1">
      <c r="A21" s="1" t="str">
        <f>2!A34</f>
        <v>3.1.</v>
      </c>
      <c r="B21" s="1">
        <f t="shared" si="0"/>
        <v>4</v>
      </c>
      <c r="C21" s="1" t="s">
        <v>152</v>
      </c>
      <c r="D21" s="1">
        <f t="shared" si="1"/>
        <v>126</v>
      </c>
      <c r="E21"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F21" s="1">
        <f t="shared" si="2"/>
        <v>153</v>
      </c>
      <c r="G21" s="1" t="str">
        <f>2!B34</f>
        <v>Постановление Правительства Республики Марий Эл от 19 мая 2014 г. № 243 (в редакции пост. Правительства Республики Марий Эл от 15.06.2015 г.№ 328)</v>
      </c>
      <c r="H21" s="1">
        <f t="shared" si="3"/>
        <v>146</v>
      </c>
      <c r="I21" s="1" t="str">
        <f>2!C34</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образования в Республике Марий Эл»</v>
      </c>
      <c r="J21" s="1">
        <f t="shared" si="4"/>
        <v>295</v>
      </c>
      <c r="K21" s="1" t="str">
        <f>2!D34</f>
        <v>Министерство образования и науки Республики Марий Эл</v>
      </c>
      <c r="L21" s="1">
        <f t="shared" si="5"/>
        <v>52</v>
      </c>
      <c r="M21" s="1" t="str">
        <f>2!E34</f>
        <v>Планируется достичь соотношения средней заработной платы педагогических работников общеобразовательных организаций к средней заработной плате по Республике Марий Эл: 2013 г. - 94,7% в 2014 году - 99,6 %, в 2015 году - 100,0 %, в 2016 году - 100,0 %, в 2017 году - 100,0 %, в 2018 году - 100,0 %</v>
      </c>
      <c r="N21" s="1">
        <f t="shared" si="6"/>
        <v>294</v>
      </c>
      <c r="O21" s="1" t="str">
        <f>2!F34</f>
        <v>2013-2018 гг. </v>
      </c>
      <c r="P21" s="1">
        <f t="shared" si="7"/>
        <v>14</v>
      </c>
      <c r="Q21" s="1" t="str">
        <f>2!G34</f>
        <v>2016 г.</v>
      </c>
      <c r="R21" s="1">
        <f t="shared" si="8"/>
        <v>7</v>
      </c>
      <c r="S21" s="1" t="str">
        <f>2!H34</f>
        <v>январь</v>
      </c>
      <c r="T21" s="1">
        <f t="shared" si="9"/>
        <v>6</v>
      </c>
      <c r="U21" s="1">
        <f>2!I34</f>
        <v>2091.6</v>
      </c>
      <c r="V21" s="1">
        <f t="shared" si="10"/>
        <v>6</v>
      </c>
      <c r="W21" s="1">
        <f>2!J34</f>
        <v>149.8</v>
      </c>
      <c r="X21" s="1">
        <f t="shared" si="11"/>
        <v>5</v>
      </c>
      <c r="Y21" s="1">
        <f>2!K34</f>
        <v>-1941.8</v>
      </c>
      <c r="Z21" s="1">
        <f t="shared" si="12"/>
        <v>7</v>
      </c>
      <c r="AA21" s="1" t="str">
        <f>2!L34</f>
        <v>Плановое значение представлено на 2016 год</v>
      </c>
      <c r="AB21" s="1">
        <f t="shared" si="13"/>
        <v>42</v>
      </c>
    </row>
    <row r="22" spans="1:28" ht="12.75" customHeight="1">
      <c r="A22" s="1" t="e">
        <f>2!#REF!</f>
        <v>#REF!</v>
      </c>
      <c r="B22" s="1" t="e">
        <f t="shared" si="0"/>
        <v>#REF!</v>
      </c>
      <c r="C22" s="1" t="s">
        <v>152</v>
      </c>
      <c r="D22" s="1">
        <f t="shared" si="1"/>
        <v>126</v>
      </c>
      <c r="E22"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F22" s="1">
        <f t="shared" si="2"/>
        <v>153</v>
      </c>
      <c r="G22" s="1" t="e">
        <f>2!#REF!</f>
        <v>#REF!</v>
      </c>
      <c r="H22" s="1" t="e">
        <f t="shared" si="3"/>
        <v>#REF!</v>
      </c>
      <c r="I22" s="1" t="e">
        <f>2!#REF!</f>
        <v>#REF!</v>
      </c>
      <c r="J22" s="1" t="e">
        <f t="shared" si="4"/>
        <v>#REF!</v>
      </c>
      <c r="K22" s="1" t="e">
        <f>2!#REF!</f>
        <v>#REF!</v>
      </c>
      <c r="L22" s="1" t="e">
        <f t="shared" si="5"/>
        <v>#REF!</v>
      </c>
      <c r="M22" s="1" t="e">
        <f>2!#REF!</f>
        <v>#REF!</v>
      </c>
      <c r="N22" s="1" t="e">
        <f t="shared" si="6"/>
        <v>#REF!</v>
      </c>
      <c r="O22" s="1" t="e">
        <f>2!#REF!</f>
        <v>#REF!</v>
      </c>
      <c r="P22" s="1" t="e">
        <f t="shared" si="7"/>
        <v>#REF!</v>
      </c>
      <c r="Q22" s="1" t="e">
        <f>2!#REF!</f>
        <v>#REF!</v>
      </c>
      <c r="R22" s="1" t="e">
        <f t="shared" si="8"/>
        <v>#REF!</v>
      </c>
      <c r="S22" s="1" t="e">
        <f>2!#REF!</f>
        <v>#REF!</v>
      </c>
      <c r="T22" s="1" t="e">
        <f t="shared" si="9"/>
        <v>#REF!</v>
      </c>
      <c r="U22" s="1" t="e">
        <f>2!#REF!</f>
        <v>#REF!</v>
      </c>
      <c r="V22" s="1" t="e">
        <f t="shared" si="10"/>
        <v>#REF!</v>
      </c>
      <c r="W22" s="1" t="e">
        <f>2!#REF!</f>
        <v>#REF!</v>
      </c>
      <c r="X22" s="1" t="e">
        <f t="shared" si="11"/>
        <v>#REF!</v>
      </c>
      <c r="Y22" s="1" t="e">
        <f>2!#REF!</f>
        <v>#REF!</v>
      </c>
      <c r="Z22" s="1" t="e">
        <f t="shared" si="12"/>
        <v>#REF!</v>
      </c>
      <c r="AA22" s="1" t="e">
        <f>2!#REF!</f>
        <v>#REF!</v>
      </c>
      <c r="AB22" s="1" t="e">
        <f t="shared" si="13"/>
        <v>#REF!</v>
      </c>
    </row>
    <row r="23" spans="1:28" ht="12.75" customHeight="1">
      <c r="A23" s="1" t="e">
        <f>2!#REF!</f>
        <v>#REF!</v>
      </c>
      <c r="B23" s="1" t="e">
        <f t="shared" si="0"/>
        <v>#REF!</v>
      </c>
      <c r="C23" s="1" t="s">
        <v>152</v>
      </c>
      <c r="D23" s="1">
        <f t="shared" si="1"/>
        <v>126</v>
      </c>
      <c r="E23"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F23" s="1">
        <f t="shared" si="2"/>
        <v>153</v>
      </c>
      <c r="G23" s="1" t="e">
        <f>2!#REF!</f>
        <v>#REF!</v>
      </c>
      <c r="H23" s="1" t="e">
        <f t="shared" si="3"/>
        <v>#REF!</v>
      </c>
      <c r="I23" s="1" t="e">
        <f>2!#REF!</f>
        <v>#REF!</v>
      </c>
      <c r="J23" s="1" t="e">
        <f t="shared" si="4"/>
        <v>#REF!</v>
      </c>
      <c r="K23" s="1" t="e">
        <f>2!#REF!</f>
        <v>#REF!</v>
      </c>
      <c r="L23" s="1" t="e">
        <f t="shared" si="5"/>
        <v>#REF!</v>
      </c>
      <c r="M23" s="1" t="e">
        <f>2!#REF!</f>
        <v>#REF!</v>
      </c>
      <c r="N23" s="1" t="e">
        <f t="shared" si="6"/>
        <v>#REF!</v>
      </c>
      <c r="O23" s="1" t="e">
        <f>2!#REF!</f>
        <v>#REF!</v>
      </c>
      <c r="P23" s="1" t="e">
        <f t="shared" si="7"/>
        <v>#REF!</v>
      </c>
      <c r="Q23" s="1" t="e">
        <f>2!#REF!</f>
        <v>#REF!</v>
      </c>
      <c r="R23" s="1" t="e">
        <f t="shared" si="8"/>
        <v>#REF!</v>
      </c>
      <c r="S23" s="1" t="e">
        <f>2!#REF!</f>
        <v>#REF!</v>
      </c>
      <c r="T23" s="1" t="e">
        <f t="shared" si="9"/>
        <v>#REF!</v>
      </c>
      <c r="U23" s="1" t="e">
        <f>2!#REF!</f>
        <v>#REF!</v>
      </c>
      <c r="V23" s="1" t="e">
        <f t="shared" si="10"/>
        <v>#REF!</v>
      </c>
      <c r="W23" s="1" t="e">
        <f>2!#REF!</f>
        <v>#REF!</v>
      </c>
      <c r="X23" s="1" t="e">
        <f t="shared" si="11"/>
        <v>#REF!</v>
      </c>
      <c r="Y23" s="1" t="e">
        <f>2!#REF!</f>
        <v>#REF!</v>
      </c>
      <c r="Z23" s="1" t="e">
        <f t="shared" si="12"/>
        <v>#REF!</v>
      </c>
      <c r="AA23" s="1" t="e">
        <f>2!#REF!</f>
        <v>#REF!</v>
      </c>
      <c r="AB23" s="1" t="e">
        <f t="shared" si="13"/>
        <v>#REF!</v>
      </c>
    </row>
    <row r="24" spans="1:28" ht="12.75" customHeight="1">
      <c r="A24" s="1" t="e">
        <f>2!#REF!</f>
        <v>#REF!</v>
      </c>
      <c r="B24" s="1" t="e">
        <f t="shared" si="0"/>
        <v>#REF!</v>
      </c>
      <c r="C24" s="1" t="s">
        <v>152</v>
      </c>
      <c r="D24" s="1">
        <f t="shared" si="1"/>
        <v>126</v>
      </c>
      <c r="E24"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F24" s="1">
        <f t="shared" si="2"/>
        <v>153</v>
      </c>
      <c r="G24" s="1" t="e">
        <f>2!#REF!</f>
        <v>#REF!</v>
      </c>
      <c r="H24" s="1" t="e">
        <f t="shared" si="3"/>
        <v>#REF!</v>
      </c>
      <c r="I24" s="1" t="e">
        <f>2!#REF!</f>
        <v>#REF!</v>
      </c>
      <c r="J24" s="1" t="e">
        <f t="shared" si="4"/>
        <v>#REF!</v>
      </c>
      <c r="K24" s="1" t="e">
        <f>2!#REF!</f>
        <v>#REF!</v>
      </c>
      <c r="L24" s="1" t="e">
        <f t="shared" si="5"/>
        <v>#REF!</v>
      </c>
      <c r="M24" s="1" t="e">
        <f>2!#REF!</f>
        <v>#REF!</v>
      </c>
      <c r="N24" s="1" t="e">
        <f t="shared" si="6"/>
        <v>#REF!</v>
      </c>
      <c r="O24" s="1" t="e">
        <f>2!#REF!</f>
        <v>#REF!</v>
      </c>
      <c r="P24" s="1" t="e">
        <f t="shared" si="7"/>
        <v>#REF!</v>
      </c>
      <c r="Q24" s="1" t="e">
        <f>2!#REF!</f>
        <v>#REF!</v>
      </c>
      <c r="R24" s="1" t="e">
        <f t="shared" si="8"/>
        <v>#REF!</v>
      </c>
      <c r="S24" s="1" t="e">
        <f>2!#REF!</f>
        <v>#REF!</v>
      </c>
      <c r="T24" s="1" t="e">
        <f t="shared" si="9"/>
        <v>#REF!</v>
      </c>
      <c r="U24" s="1" t="e">
        <f>2!#REF!</f>
        <v>#REF!</v>
      </c>
      <c r="V24" s="1" t="e">
        <f t="shared" si="10"/>
        <v>#REF!</v>
      </c>
      <c r="W24" s="1" t="e">
        <f>2!#REF!</f>
        <v>#REF!</v>
      </c>
      <c r="X24" s="1" t="e">
        <f t="shared" si="11"/>
        <v>#REF!</v>
      </c>
      <c r="Y24" s="1" t="e">
        <f>2!#REF!</f>
        <v>#REF!</v>
      </c>
      <c r="Z24" s="1" t="e">
        <f t="shared" si="12"/>
        <v>#REF!</v>
      </c>
      <c r="AA24" s="1" t="e">
        <f>2!#REF!</f>
        <v>#REF!</v>
      </c>
      <c r="AB24" s="1" t="e">
        <f t="shared" si="13"/>
        <v>#REF!</v>
      </c>
    </row>
    <row r="25" spans="1:28" ht="12.75" customHeight="1">
      <c r="A25" s="1" t="e">
        <f>2!#REF!</f>
        <v>#REF!</v>
      </c>
      <c r="B25" s="1" t="e">
        <f t="shared" si="0"/>
        <v>#REF!</v>
      </c>
      <c r="C25" s="1" t="s">
        <v>152</v>
      </c>
      <c r="D25" s="1">
        <f t="shared" si="1"/>
        <v>126</v>
      </c>
      <c r="E25"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F25" s="1">
        <f t="shared" si="2"/>
        <v>153</v>
      </c>
      <c r="G25" s="1" t="e">
        <f>2!#REF!</f>
        <v>#REF!</v>
      </c>
      <c r="H25" s="1" t="e">
        <f t="shared" si="3"/>
        <v>#REF!</v>
      </c>
      <c r="I25" s="1" t="e">
        <f>2!#REF!</f>
        <v>#REF!</v>
      </c>
      <c r="J25" s="1" t="e">
        <f t="shared" si="4"/>
        <v>#REF!</v>
      </c>
      <c r="K25" s="1" t="e">
        <f>2!#REF!</f>
        <v>#REF!</v>
      </c>
      <c r="L25" s="1" t="e">
        <f t="shared" si="5"/>
        <v>#REF!</v>
      </c>
      <c r="M25" s="1" t="e">
        <f>2!#REF!</f>
        <v>#REF!</v>
      </c>
      <c r="N25" s="1" t="e">
        <f t="shared" si="6"/>
        <v>#REF!</v>
      </c>
      <c r="O25" s="1" t="e">
        <f>2!#REF!</f>
        <v>#REF!</v>
      </c>
      <c r="P25" s="1" t="e">
        <f t="shared" si="7"/>
        <v>#REF!</v>
      </c>
      <c r="Q25" s="1" t="e">
        <f>2!#REF!</f>
        <v>#REF!</v>
      </c>
      <c r="R25" s="1" t="e">
        <f t="shared" si="8"/>
        <v>#REF!</v>
      </c>
      <c r="S25" s="1" t="e">
        <f>2!#REF!</f>
        <v>#REF!</v>
      </c>
      <c r="T25" s="1" t="e">
        <f t="shared" si="9"/>
        <v>#REF!</v>
      </c>
      <c r="U25" s="1" t="e">
        <f>2!#REF!</f>
        <v>#REF!</v>
      </c>
      <c r="V25" s="1" t="e">
        <f t="shared" si="10"/>
        <v>#REF!</v>
      </c>
      <c r="W25" s="1" t="e">
        <f>2!#REF!</f>
        <v>#REF!</v>
      </c>
      <c r="X25" s="1" t="e">
        <f t="shared" si="11"/>
        <v>#REF!</v>
      </c>
      <c r="Y25" s="1" t="e">
        <f>2!#REF!</f>
        <v>#REF!</v>
      </c>
      <c r="Z25" s="1" t="e">
        <f t="shared" si="12"/>
        <v>#REF!</v>
      </c>
      <c r="AA25" s="1" t="e">
        <f>2!#REF!</f>
        <v>#REF!</v>
      </c>
      <c r="AB25" s="1" t="e">
        <f t="shared" si="13"/>
        <v>#REF!</v>
      </c>
    </row>
    <row r="26" spans="1:28" ht="12.75" customHeight="1">
      <c r="A26" s="1" t="e">
        <f>2!#REF!</f>
        <v>#REF!</v>
      </c>
      <c r="B26" s="1" t="e">
        <f t="shared" si="0"/>
        <v>#REF!</v>
      </c>
      <c r="C26" s="1" t="s">
        <v>152</v>
      </c>
      <c r="D26" s="1">
        <f t="shared" si="1"/>
        <v>126</v>
      </c>
      <c r="E26"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F26" s="1">
        <f t="shared" si="2"/>
        <v>153</v>
      </c>
      <c r="G26" s="1" t="e">
        <f>2!#REF!</f>
        <v>#REF!</v>
      </c>
      <c r="H26" s="1" t="e">
        <f t="shared" si="3"/>
        <v>#REF!</v>
      </c>
      <c r="I26" s="1" t="e">
        <f>2!#REF!</f>
        <v>#REF!</v>
      </c>
      <c r="J26" s="1" t="e">
        <f t="shared" si="4"/>
        <v>#REF!</v>
      </c>
      <c r="K26" s="1" t="e">
        <f>2!#REF!</f>
        <v>#REF!</v>
      </c>
      <c r="L26" s="1" t="e">
        <f t="shared" si="5"/>
        <v>#REF!</v>
      </c>
      <c r="M26" s="1" t="e">
        <f>2!#REF!</f>
        <v>#REF!</v>
      </c>
      <c r="N26" s="1" t="e">
        <f t="shared" si="6"/>
        <v>#REF!</v>
      </c>
      <c r="O26" s="1" t="e">
        <f>2!#REF!</f>
        <v>#REF!</v>
      </c>
      <c r="P26" s="1" t="e">
        <f t="shared" si="7"/>
        <v>#REF!</v>
      </c>
      <c r="Q26" s="1" t="e">
        <f>2!#REF!</f>
        <v>#REF!</v>
      </c>
      <c r="R26" s="1" t="e">
        <f t="shared" si="8"/>
        <v>#REF!</v>
      </c>
      <c r="S26" s="1" t="e">
        <f>2!#REF!</f>
        <v>#REF!</v>
      </c>
      <c r="T26" s="1" t="e">
        <f t="shared" si="9"/>
        <v>#REF!</v>
      </c>
      <c r="U26" s="1" t="e">
        <f>2!#REF!</f>
        <v>#REF!</v>
      </c>
      <c r="V26" s="1" t="e">
        <f t="shared" si="10"/>
        <v>#REF!</v>
      </c>
      <c r="W26" s="1" t="e">
        <f>2!#REF!</f>
        <v>#REF!</v>
      </c>
      <c r="X26" s="1" t="e">
        <f t="shared" si="11"/>
        <v>#REF!</v>
      </c>
      <c r="Y26" s="1" t="e">
        <f>2!#REF!</f>
        <v>#REF!</v>
      </c>
      <c r="Z26" s="1" t="e">
        <f t="shared" si="12"/>
        <v>#REF!</v>
      </c>
      <c r="AA26" s="1" t="e">
        <f>2!#REF!</f>
        <v>#REF!</v>
      </c>
      <c r="AB26" s="1" t="e">
        <f t="shared" si="13"/>
        <v>#REF!</v>
      </c>
    </row>
    <row r="27" spans="1:28" ht="12.75" customHeight="1">
      <c r="A27" s="1" t="e">
        <f>2!#REF!</f>
        <v>#REF!</v>
      </c>
      <c r="B27" s="1" t="e">
        <f t="shared" si="0"/>
        <v>#REF!</v>
      </c>
      <c r="C27" s="1" t="s">
        <v>152</v>
      </c>
      <c r="D27" s="1">
        <f t="shared" si="1"/>
        <v>126</v>
      </c>
      <c r="E27"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F27" s="1">
        <f t="shared" si="2"/>
        <v>153</v>
      </c>
      <c r="G27" s="1" t="e">
        <f>2!#REF!</f>
        <v>#REF!</v>
      </c>
      <c r="H27" s="1" t="e">
        <f t="shared" si="3"/>
        <v>#REF!</v>
      </c>
      <c r="I27" s="1" t="e">
        <f>2!#REF!</f>
        <v>#REF!</v>
      </c>
      <c r="J27" s="1" t="e">
        <f t="shared" si="4"/>
        <v>#REF!</v>
      </c>
      <c r="K27" s="1" t="e">
        <f>2!#REF!</f>
        <v>#REF!</v>
      </c>
      <c r="L27" s="1" t="e">
        <f t="shared" si="5"/>
        <v>#REF!</v>
      </c>
      <c r="M27" s="1" t="e">
        <f>2!#REF!</f>
        <v>#REF!</v>
      </c>
      <c r="N27" s="1" t="e">
        <f t="shared" si="6"/>
        <v>#REF!</v>
      </c>
      <c r="O27" s="1" t="e">
        <f>2!#REF!</f>
        <v>#REF!</v>
      </c>
      <c r="P27" s="1" t="e">
        <f t="shared" si="7"/>
        <v>#REF!</v>
      </c>
      <c r="Q27" s="1" t="e">
        <f>2!#REF!</f>
        <v>#REF!</v>
      </c>
      <c r="R27" s="1" t="e">
        <f t="shared" si="8"/>
        <v>#REF!</v>
      </c>
      <c r="S27" s="1" t="e">
        <f>2!#REF!</f>
        <v>#REF!</v>
      </c>
      <c r="T27" s="1" t="e">
        <f t="shared" si="9"/>
        <v>#REF!</v>
      </c>
      <c r="U27" s="1" t="e">
        <f>2!#REF!</f>
        <v>#REF!</v>
      </c>
      <c r="V27" s="1" t="e">
        <f t="shared" si="10"/>
        <v>#REF!</v>
      </c>
      <c r="W27" s="1" t="e">
        <f>2!#REF!</f>
        <v>#REF!</v>
      </c>
      <c r="X27" s="1" t="e">
        <f t="shared" si="11"/>
        <v>#REF!</v>
      </c>
      <c r="Y27" s="1" t="e">
        <f>2!#REF!</f>
        <v>#REF!</v>
      </c>
      <c r="Z27" s="1" t="e">
        <f t="shared" si="12"/>
        <v>#REF!</v>
      </c>
      <c r="AA27" s="1" t="e">
        <f>2!#REF!</f>
        <v>#REF!</v>
      </c>
      <c r="AB27" s="1" t="e">
        <f t="shared" si="13"/>
        <v>#REF!</v>
      </c>
    </row>
    <row r="28" spans="1:28" ht="12.75" customHeight="1">
      <c r="A28" s="1" t="e">
        <f>2!#REF!</f>
        <v>#REF!</v>
      </c>
      <c r="B28" s="1" t="e">
        <f t="shared" si="0"/>
        <v>#REF!</v>
      </c>
      <c r="C28" s="1" t="s">
        <v>152</v>
      </c>
      <c r="D28" s="1">
        <f t="shared" si="1"/>
        <v>126</v>
      </c>
      <c r="E28"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F28" s="1">
        <f t="shared" si="2"/>
        <v>153</v>
      </c>
      <c r="G28" s="1" t="e">
        <f>2!#REF!</f>
        <v>#REF!</v>
      </c>
      <c r="H28" s="1" t="e">
        <f t="shared" si="3"/>
        <v>#REF!</v>
      </c>
      <c r="I28" s="1" t="e">
        <f>2!#REF!</f>
        <v>#REF!</v>
      </c>
      <c r="J28" s="1" t="e">
        <f t="shared" si="4"/>
        <v>#REF!</v>
      </c>
      <c r="K28" s="1" t="e">
        <f>2!#REF!</f>
        <v>#REF!</v>
      </c>
      <c r="L28" s="1" t="e">
        <f t="shared" si="5"/>
        <v>#REF!</v>
      </c>
      <c r="M28" s="1" t="e">
        <f>2!#REF!</f>
        <v>#REF!</v>
      </c>
      <c r="N28" s="1" t="e">
        <f t="shared" si="6"/>
        <v>#REF!</v>
      </c>
      <c r="O28" s="1" t="e">
        <f>2!#REF!</f>
        <v>#REF!</v>
      </c>
      <c r="P28" s="1" t="e">
        <f t="shared" si="7"/>
        <v>#REF!</v>
      </c>
      <c r="Q28" s="1" t="e">
        <f>2!#REF!</f>
        <v>#REF!</v>
      </c>
      <c r="R28" s="1" t="e">
        <f t="shared" si="8"/>
        <v>#REF!</v>
      </c>
      <c r="S28" s="1" t="e">
        <f>2!#REF!</f>
        <v>#REF!</v>
      </c>
      <c r="T28" s="1" t="e">
        <f t="shared" si="9"/>
        <v>#REF!</v>
      </c>
      <c r="U28" s="1" t="e">
        <f>2!#REF!</f>
        <v>#REF!</v>
      </c>
      <c r="V28" s="1" t="e">
        <f t="shared" si="10"/>
        <v>#REF!</v>
      </c>
      <c r="W28" s="1" t="e">
        <f>2!#REF!</f>
        <v>#REF!</v>
      </c>
      <c r="X28" s="1" t="e">
        <f t="shared" si="11"/>
        <v>#REF!</v>
      </c>
      <c r="Y28" s="1" t="e">
        <f>2!#REF!</f>
        <v>#REF!</v>
      </c>
      <c r="Z28" s="1" t="e">
        <f t="shared" si="12"/>
        <v>#REF!</v>
      </c>
      <c r="AA28" s="1" t="e">
        <f>2!#REF!</f>
        <v>#REF!</v>
      </c>
      <c r="AB28" s="1" t="e">
        <f t="shared" si="13"/>
        <v>#REF!</v>
      </c>
    </row>
    <row r="29" spans="1:28" ht="12.75" customHeight="1">
      <c r="A29" s="1" t="e">
        <f>2!#REF!</f>
        <v>#REF!</v>
      </c>
      <c r="B29" s="1" t="e">
        <f t="shared" si="0"/>
        <v>#REF!</v>
      </c>
      <c r="C29" s="1" t="s">
        <v>152</v>
      </c>
      <c r="D29" s="1">
        <f t="shared" si="1"/>
        <v>126</v>
      </c>
      <c r="E29" s="1" t="str">
        <f>2!$A$33</f>
        <v>Отношение средней заработной платы педагогических работников общеобразовательных организаций к средней заработной плате по Республике Марий Эл, процентов</v>
      </c>
      <c r="F29" s="1">
        <f t="shared" si="2"/>
        <v>153</v>
      </c>
      <c r="G29" s="1" t="e">
        <f>2!#REF!</f>
        <v>#REF!</v>
      </c>
      <c r="H29" s="1" t="e">
        <f t="shared" si="3"/>
        <v>#REF!</v>
      </c>
      <c r="I29" s="1" t="e">
        <f>2!#REF!</f>
        <v>#REF!</v>
      </c>
      <c r="J29" s="1" t="e">
        <f t="shared" si="4"/>
        <v>#REF!</v>
      </c>
      <c r="K29" s="1" t="e">
        <f>2!#REF!</f>
        <v>#REF!</v>
      </c>
      <c r="L29" s="1" t="e">
        <f t="shared" si="5"/>
        <v>#REF!</v>
      </c>
      <c r="M29" s="1" t="e">
        <f>2!#REF!</f>
        <v>#REF!</v>
      </c>
      <c r="N29" s="1" t="e">
        <f t="shared" si="6"/>
        <v>#REF!</v>
      </c>
      <c r="O29" s="1" t="e">
        <f>2!#REF!</f>
        <v>#REF!</v>
      </c>
      <c r="P29" s="1" t="e">
        <f t="shared" si="7"/>
        <v>#REF!</v>
      </c>
      <c r="Q29" s="1" t="e">
        <f>2!#REF!</f>
        <v>#REF!</v>
      </c>
      <c r="R29" s="1" t="e">
        <f t="shared" si="8"/>
        <v>#REF!</v>
      </c>
      <c r="S29" s="1" t="e">
        <f>2!#REF!</f>
        <v>#REF!</v>
      </c>
      <c r="T29" s="1" t="e">
        <f t="shared" si="9"/>
        <v>#REF!</v>
      </c>
      <c r="U29" s="1" t="e">
        <f>2!#REF!</f>
        <v>#REF!</v>
      </c>
      <c r="V29" s="1" t="e">
        <f t="shared" si="10"/>
        <v>#REF!</v>
      </c>
      <c r="W29" s="1" t="e">
        <f>2!#REF!</f>
        <v>#REF!</v>
      </c>
      <c r="X29" s="1" t="e">
        <f t="shared" si="11"/>
        <v>#REF!</v>
      </c>
      <c r="Y29" s="1" t="e">
        <f>2!#REF!</f>
        <v>#REF!</v>
      </c>
      <c r="Z29" s="1" t="e">
        <f t="shared" si="12"/>
        <v>#REF!</v>
      </c>
      <c r="AA29" s="1" t="e">
        <f>2!#REF!</f>
        <v>#REF!</v>
      </c>
      <c r="AB29" s="1" t="e">
        <f t="shared" si="13"/>
        <v>#REF!</v>
      </c>
    </row>
    <row r="30" spans="1:28" ht="12.75" customHeight="1">
      <c r="A30" s="1" t="str">
        <f>2!A47</f>
        <v>4.1.</v>
      </c>
      <c r="B30" s="1">
        <f t="shared" si="0"/>
        <v>4</v>
      </c>
      <c r="C30" s="1" t="s">
        <v>152</v>
      </c>
      <c r="D30" s="1">
        <f t="shared" si="1"/>
        <v>126</v>
      </c>
      <c r="E30"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F30" s="1">
        <f t="shared" si="2"/>
        <v>187</v>
      </c>
      <c r="G30" s="1" t="str">
        <f>2!B47</f>
        <v>Постановление Правительства Республики Марий Эл от 19 мая 2014 г. № 243 (в редакции пост. Правительства Республики Марий Эл от 15.06.2015 г.№ 328)</v>
      </c>
      <c r="H30" s="1">
        <f t="shared" si="3"/>
        <v>146</v>
      </c>
      <c r="I30" s="1" t="str">
        <f>2!C47</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образования в Республике Марий Эл»</v>
      </c>
      <c r="J30" s="1">
        <f t="shared" si="4"/>
        <v>295</v>
      </c>
      <c r="K30" s="1" t="str">
        <f>2!D47</f>
        <v>Министерство образования и науки Республики Марий Эл</v>
      </c>
      <c r="L30" s="1">
        <f t="shared" si="5"/>
        <v>52</v>
      </c>
      <c r="M30" s="1" t="str">
        <f>2!E47</f>
        <v>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в 2013 г. - 97,6%;  в 2014 году - 105,9 %, в 2015 году - 100 %, в 2016 году - 100,0 %, в 2017 году - 100,0 %, в 2018 году - 100,0 %</v>
      </c>
      <c r="N30" s="1">
        <f t="shared" si="6"/>
        <v>331</v>
      </c>
      <c r="O30" s="1" t="str">
        <f>2!F47</f>
        <v>2013-2018 гг. </v>
      </c>
      <c r="P30" s="1">
        <f t="shared" si="7"/>
        <v>14</v>
      </c>
      <c r="Q30" s="1" t="str">
        <f>2!G47</f>
        <v>2016 г.</v>
      </c>
      <c r="R30" s="1">
        <f t="shared" si="8"/>
        <v>7</v>
      </c>
      <c r="S30" s="1" t="str">
        <f>2!H47</f>
        <v>январь</v>
      </c>
      <c r="T30" s="1">
        <f t="shared" si="9"/>
        <v>6</v>
      </c>
      <c r="U30" s="1">
        <f>2!I47</f>
        <v>956.3</v>
      </c>
      <c r="V30" s="1">
        <f t="shared" si="10"/>
        <v>5</v>
      </c>
      <c r="W30" s="1">
        <f>2!J47</f>
        <v>69.8</v>
      </c>
      <c r="X30" s="1">
        <f t="shared" si="11"/>
        <v>4</v>
      </c>
      <c r="Y30" s="1">
        <f>2!K47</f>
        <v>-886.5</v>
      </c>
      <c r="Z30" s="1">
        <f t="shared" si="12"/>
        <v>6</v>
      </c>
      <c r="AA30" s="1" t="str">
        <f>2!L47</f>
        <v>Плановое значение представлено на 2016 год</v>
      </c>
      <c r="AB30" s="1">
        <f t="shared" si="13"/>
        <v>42</v>
      </c>
    </row>
    <row r="31" spans="1:28" ht="12.75" customHeight="1">
      <c r="A31" s="1" t="e">
        <f>2!#REF!</f>
        <v>#REF!</v>
      </c>
      <c r="B31" s="1" t="e">
        <f t="shared" si="0"/>
        <v>#REF!</v>
      </c>
      <c r="C31" s="1" t="s">
        <v>152</v>
      </c>
      <c r="D31" s="1">
        <f t="shared" si="1"/>
        <v>126</v>
      </c>
      <c r="E31"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F31" s="1">
        <f t="shared" si="2"/>
        <v>187</v>
      </c>
      <c r="G31" s="1" t="e">
        <f>2!#REF!</f>
        <v>#REF!</v>
      </c>
      <c r="H31" s="1" t="e">
        <f t="shared" si="3"/>
        <v>#REF!</v>
      </c>
      <c r="I31" s="1" t="e">
        <f>2!#REF!</f>
        <v>#REF!</v>
      </c>
      <c r="J31" s="1" t="e">
        <f t="shared" si="4"/>
        <v>#REF!</v>
      </c>
      <c r="K31" s="1" t="e">
        <f>2!#REF!</f>
        <v>#REF!</v>
      </c>
      <c r="L31" s="1" t="e">
        <f t="shared" si="5"/>
        <v>#REF!</v>
      </c>
      <c r="M31" s="1" t="e">
        <f>2!#REF!</f>
        <v>#REF!</v>
      </c>
      <c r="N31" s="1" t="e">
        <f t="shared" si="6"/>
        <v>#REF!</v>
      </c>
      <c r="O31" s="1" t="e">
        <f>2!#REF!</f>
        <v>#REF!</v>
      </c>
      <c r="P31" s="1" t="e">
        <f t="shared" si="7"/>
        <v>#REF!</v>
      </c>
      <c r="Q31" s="1" t="e">
        <f>2!#REF!</f>
        <v>#REF!</v>
      </c>
      <c r="R31" s="1" t="e">
        <f t="shared" si="8"/>
        <v>#REF!</v>
      </c>
      <c r="S31" s="1" t="e">
        <f>2!#REF!</f>
        <v>#REF!</v>
      </c>
      <c r="T31" s="1" t="e">
        <f t="shared" si="9"/>
        <v>#REF!</v>
      </c>
      <c r="U31" s="1" t="e">
        <f>2!#REF!</f>
        <v>#REF!</v>
      </c>
      <c r="V31" s="1" t="e">
        <f t="shared" si="10"/>
        <v>#REF!</v>
      </c>
      <c r="W31" s="1" t="e">
        <f>2!#REF!</f>
        <v>#REF!</v>
      </c>
      <c r="X31" s="1" t="e">
        <f t="shared" si="11"/>
        <v>#REF!</v>
      </c>
      <c r="Y31" s="1" t="e">
        <f>2!#REF!</f>
        <v>#REF!</v>
      </c>
      <c r="Z31" s="1" t="e">
        <f t="shared" si="12"/>
        <v>#REF!</v>
      </c>
      <c r="AA31" s="1" t="e">
        <f>2!#REF!</f>
        <v>#REF!</v>
      </c>
      <c r="AB31" s="1" t="e">
        <f t="shared" si="13"/>
        <v>#REF!</v>
      </c>
    </row>
    <row r="32" spans="1:28" ht="12.75" customHeight="1">
      <c r="A32" s="1" t="e">
        <f>2!#REF!</f>
        <v>#REF!</v>
      </c>
      <c r="B32" s="1" t="e">
        <f t="shared" si="0"/>
        <v>#REF!</v>
      </c>
      <c r="C32" s="1" t="s">
        <v>152</v>
      </c>
      <c r="D32" s="1">
        <f t="shared" si="1"/>
        <v>126</v>
      </c>
      <c r="E32"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F32" s="1">
        <f t="shared" si="2"/>
        <v>187</v>
      </c>
      <c r="G32" s="1" t="e">
        <f>2!#REF!</f>
        <v>#REF!</v>
      </c>
      <c r="H32" s="1" t="e">
        <f t="shared" si="3"/>
        <v>#REF!</v>
      </c>
      <c r="I32" s="1" t="e">
        <f>2!#REF!</f>
        <v>#REF!</v>
      </c>
      <c r="J32" s="1" t="e">
        <f t="shared" si="4"/>
        <v>#REF!</v>
      </c>
      <c r="K32" s="1" t="e">
        <f>2!#REF!</f>
        <v>#REF!</v>
      </c>
      <c r="L32" s="1" t="e">
        <f t="shared" si="5"/>
        <v>#REF!</v>
      </c>
      <c r="M32" s="1" t="e">
        <f>2!#REF!</f>
        <v>#REF!</v>
      </c>
      <c r="N32" s="1" t="e">
        <f t="shared" si="6"/>
        <v>#REF!</v>
      </c>
      <c r="O32" s="1" t="e">
        <f>2!#REF!</f>
        <v>#REF!</v>
      </c>
      <c r="P32" s="1" t="e">
        <f t="shared" si="7"/>
        <v>#REF!</v>
      </c>
      <c r="Q32" s="1" t="e">
        <f>2!#REF!</f>
        <v>#REF!</v>
      </c>
      <c r="R32" s="1" t="e">
        <f t="shared" si="8"/>
        <v>#REF!</v>
      </c>
      <c r="S32" s="1" t="e">
        <f>2!#REF!</f>
        <v>#REF!</v>
      </c>
      <c r="T32" s="1" t="e">
        <f t="shared" si="9"/>
        <v>#REF!</v>
      </c>
      <c r="U32" s="1" t="e">
        <f>2!#REF!</f>
        <v>#REF!</v>
      </c>
      <c r="V32" s="1" t="e">
        <f t="shared" si="10"/>
        <v>#REF!</v>
      </c>
      <c r="W32" s="1" t="e">
        <f>2!#REF!</f>
        <v>#REF!</v>
      </c>
      <c r="X32" s="1" t="e">
        <f t="shared" si="11"/>
        <v>#REF!</v>
      </c>
      <c r="Y32" s="1" t="e">
        <f>2!#REF!</f>
        <v>#REF!</v>
      </c>
      <c r="Z32" s="1" t="e">
        <f t="shared" si="12"/>
        <v>#REF!</v>
      </c>
      <c r="AA32" s="1" t="e">
        <f>2!#REF!</f>
        <v>#REF!</v>
      </c>
      <c r="AB32" s="1" t="e">
        <f t="shared" si="13"/>
        <v>#REF!</v>
      </c>
    </row>
    <row r="33" spans="1:28" ht="12.75" customHeight="1">
      <c r="A33" s="1" t="e">
        <f>2!#REF!</f>
        <v>#REF!</v>
      </c>
      <c r="B33" s="1" t="e">
        <f t="shared" si="0"/>
        <v>#REF!</v>
      </c>
      <c r="C33" s="1" t="s">
        <v>152</v>
      </c>
      <c r="D33" s="1">
        <f t="shared" si="1"/>
        <v>126</v>
      </c>
      <c r="E33"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F33" s="1">
        <f t="shared" si="2"/>
        <v>187</v>
      </c>
      <c r="G33" s="1" t="e">
        <f>2!#REF!</f>
        <v>#REF!</v>
      </c>
      <c r="H33" s="1" t="e">
        <f t="shared" si="3"/>
        <v>#REF!</v>
      </c>
      <c r="I33" s="1" t="e">
        <f>2!#REF!</f>
        <v>#REF!</v>
      </c>
      <c r="J33" s="1" t="e">
        <f t="shared" si="4"/>
        <v>#REF!</v>
      </c>
      <c r="K33" s="1" t="e">
        <f>2!#REF!</f>
        <v>#REF!</v>
      </c>
      <c r="L33" s="1" t="e">
        <f t="shared" si="5"/>
        <v>#REF!</v>
      </c>
      <c r="M33" s="1" t="e">
        <f>2!#REF!</f>
        <v>#REF!</v>
      </c>
      <c r="N33" s="1" t="e">
        <f t="shared" si="6"/>
        <v>#REF!</v>
      </c>
      <c r="O33" s="1" t="e">
        <f>2!#REF!</f>
        <v>#REF!</v>
      </c>
      <c r="P33" s="1" t="e">
        <f t="shared" si="7"/>
        <v>#REF!</v>
      </c>
      <c r="Q33" s="1" t="e">
        <f>2!#REF!</f>
        <v>#REF!</v>
      </c>
      <c r="R33" s="1" t="e">
        <f t="shared" si="8"/>
        <v>#REF!</v>
      </c>
      <c r="S33" s="1" t="e">
        <f>2!#REF!</f>
        <v>#REF!</v>
      </c>
      <c r="T33" s="1" t="e">
        <f t="shared" si="9"/>
        <v>#REF!</v>
      </c>
      <c r="U33" s="1" t="e">
        <f>2!#REF!</f>
        <v>#REF!</v>
      </c>
      <c r="V33" s="1" t="e">
        <f t="shared" si="10"/>
        <v>#REF!</v>
      </c>
      <c r="W33" s="1" t="e">
        <f>2!#REF!</f>
        <v>#REF!</v>
      </c>
      <c r="X33" s="1" t="e">
        <f t="shared" si="11"/>
        <v>#REF!</v>
      </c>
      <c r="Y33" s="1" t="e">
        <f>2!#REF!</f>
        <v>#REF!</v>
      </c>
      <c r="Z33" s="1" t="e">
        <f t="shared" si="12"/>
        <v>#REF!</v>
      </c>
      <c r="AA33" s="1" t="e">
        <f>2!#REF!</f>
        <v>#REF!</v>
      </c>
      <c r="AB33" s="1" t="e">
        <f t="shared" si="13"/>
        <v>#REF!</v>
      </c>
    </row>
    <row r="34" spans="1:28" ht="12.75" customHeight="1">
      <c r="A34" s="1" t="e">
        <f>2!#REF!</f>
        <v>#REF!</v>
      </c>
      <c r="B34" s="1" t="e">
        <f t="shared" si="0"/>
        <v>#REF!</v>
      </c>
      <c r="C34" s="1" t="s">
        <v>152</v>
      </c>
      <c r="D34" s="1">
        <f t="shared" si="1"/>
        <v>126</v>
      </c>
      <c r="E34"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F34" s="1">
        <f t="shared" si="2"/>
        <v>187</v>
      </c>
      <c r="G34" s="1" t="e">
        <f>2!#REF!</f>
        <v>#REF!</v>
      </c>
      <c r="H34" s="1" t="e">
        <f t="shared" si="3"/>
        <v>#REF!</v>
      </c>
      <c r="I34" s="1" t="e">
        <f>2!#REF!</f>
        <v>#REF!</v>
      </c>
      <c r="J34" s="1" t="e">
        <f t="shared" si="4"/>
        <v>#REF!</v>
      </c>
      <c r="K34" s="1" t="e">
        <f>2!#REF!</f>
        <v>#REF!</v>
      </c>
      <c r="L34" s="1" t="e">
        <f t="shared" si="5"/>
        <v>#REF!</v>
      </c>
      <c r="M34" s="1" t="e">
        <f>2!#REF!</f>
        <v>#REF!</v>
      </c>
      <c r="N34" s="1" t="e">
        <f t="shared" si="6"/>
        <v>#REF!</v>
      </c>
      <c r="O34" s="1" t="e">
        <f>2!#REF!</f>
        <v>#REF!</v>
      </c>
      <c r="P34" s="1" t="e">
        <f t="shared" si="7"/>
        <v>#REF!</v>
      </c>
      <c r="Q34" s="1" t="e">
        <f>2!#REF!</f>
        <v>#REF!</v>
      </c>
      <c r="R34" s="1" t="e">
        <f t="shared" si="8"/>
        <v>#REF!</v>
      </c>
      <c r="S34" s="1" t="e">
        <f>2!#REF!</f>
        <v>#REF!</v>
      </c>
      <c r="T34" s="1" t="e">
        <f t="shared" si="9"/>
        <v>#REF!</v>
      </c>
      <c r="U34" s="1" t="e">
        <f>2!#REF!</f>
        <v>#REF!</v>
      </c>
      <c r="V34" s="1" t="e">
        <f t="shared" si="10"/>
        <v>#REF!</v>
      </c>
      <c r="W34" s="1" t="e">
        <f>2!#REF!</f>
        <v>#REF!</v>
      </c>
      <c r="X34" s="1" t="e">
        <f t="shared" si="11"/>
        <v>#REF!</v>
      </c>
      <c r="Y34" s="1" t="e">
        <f>2!#REF!</f>
        <v>#REF!</v>
      </c>
      <c r="Z34" s="1" t="e">
        <f t="shared" si="12"/>
        <v>#REF!</v>
      </c>
      <c r="AA34" s="1" t="e">
        <f>2!#REF!</f>
        <v>#REF!</v>
      </c>
      <c r="AB34" s="1" t="e">
        <f t="shared" si="13"/>
        <v>#REF!</v>
      </c>
    </row>
    <row r="35" spans="1:28" ht="12.75" customHeight="1">
      <c r="A35" s="1" t="e">
        <f>2!#REF!</f>
        <v>#REF!</v>
      </c>
      <c r="B35" s="1" t="e">
        <f t="shared" si="0"/>
        <v>#REF!</v>
      </c>
      <c r="C35" s="1" t="s">
        <v>152</v>
      </c>
      <c r="D35" s="1">
        <f t="shared" si="1"/>
        <v>126</v>
      </c>
      <c r="E35"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F35" s="1">
        <f t="shared" si="2"/>
        <v>187</v>
      </c>
      <c r="G35" s="1" t="e">
        <f>2!#REF!</f>
        <v>#REF!</v>
      </c>
      <c r="H35" s="1" t="e">
        <f t="shared" si="3"/>
        <v>#REF!</v>
      </c>
      <c r="I35" s="1" t="e">
        <f>2!#REF!</f>
        <v>#REF!</v>
      </c>
      <c r="J35" s="1" t="e">
        <f t="shared" si="4"/>
        <v>#REF!</v>
      </c>
      <c r="K35" s="1" t="e">
        <f>2!#REF!</f>
        <v>#REF!</v>
      </c>
      <c r="L35" s="1" t="e">
        <f t="shared" si="5"/>
        <v>#REF!</v>
      </c>
      <c r="M35" s="1" t="e">
        <f>2!#REF!</f>
        <v>#REF!</v>
      </c>
      <c r="N35" s="1" t="e">
        <f t="shared" si="6"/>
        <v>#REF!</v>
      </c>
      <c r="O35" s="1" t="e">
        <f>2!#REF!</f>
        <v>#REF!</v>
      </c>
      <c r="P35" s="1" t="e">
        <f t="shared" si="7"/>
        <v>#REF!</v>
      </c>
      <c r="Q35" s="1" t="e">
        <f>2!#REF!</f>
        <v>#REF!</v>
      </c>
      <c r="R35" s="1" t="e">
        <f t="shared" si="8"/>
        <v>#REF!</v>
      </c>
      <c r="S35" s="1" t="e">
        <f>2!#REF!</f>
        <v>#REF!</v>
      </c>
      <c r="T35" s="1" t="e">
        <f t="shared" si="9"/>
        <v>#REF!</v>
      </c>
      <c r="U35" s="1" t="e">
        <f>2!#REF!</f>
        <v>#REF!</v>
      </c>
      <c r="V35" s="1" t="e">
        <f t="shared" si="10"/>
        <v>#REF!</v>
      </c>
      <c r="W35" s="1" t="e">
        <f>2!#REF!</f>
        <v>#REF!</v>
      </c>
      <c r="X35" s="1" t="e">
        <f t="shared" si="11"/>
        <v>#REF!</v>
      </c>
      <c r="Y35" s="1" t="e">
        <f>2!#REF!</f>
        <v>#REF!</v>
      </c>
      <c r="Z35" s="1" t="e">
        <f t="shared" si="12"/>
        <v>#REF!</v>
      </c>
      <c r="AA35" s="1" t="e">
        <f>2!#REF!</f>
        <v>#REF!</v>
      </c>
      <c r="AB35" s="1" t="e">
        <f t="shared" si="13"/>
        <v>#REF!</v>
      </c>
    </row>
    <row r="36" spans="1:28" ht="12.75" customHeight="1">
      <c r="A36" s="1" t="e">
        <f>2!#REF!</f>
        <v>#REF!</v>
      </c>
      <c r="B36" s="1" t="e">
        <f t="shared" si="0"/>
        <v>#REF!</v>
      </c>
      <c r="C36" s="1" t="s">
        <v>152</v>
      </c>
      <c r="D36" s="1">
        <f t="shared" si="1"/>
        <v>126</v>
      </c>
      <c r="E36"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F36" s="1">
        <f t="shared" si="2"/>
        <v>187</v>
      </c>
      <c r="G36" s="1" t="e">
        <f>2!#REF!</f>
        <v>#REF!</v>
      </c>
      <c r="H36" s="1" t="e">
        <f t="shared" si="3"/>
        <v>#REF!</v>
      </c>
      <c r="I36" s="1" t="e">
        <f>2!#REF!</f>
        <v>#REF!</v>
      </c>
      <c r="J36" s="1" t="e">
        <f t="shared" si="4"/>
        <v>#REF!</v>
      </c>
      <c r="K36" s="1" t="e">
        <f>2!#REF!</f>
        <v>#REF!</v>
      </c>
      <c r="L36" s="1" t="e">
        <f t="shared" si="5"/>
        <v>#REF!</v>
      </c>
      <c r="M36" s="1" t="e">
        <f>2!#REF!</f>
        <v>#REF!</v>
      </c>
      <c r="N36" s="1" t="e">
        <f t="shared" si="6"/>
        <v>#REF!</v>
      </c>
      <c r="O36" s="1" t="e">
        <f>2!#REF!</f>
        <v>#REF!</v>
      </c>
      <c r="P36" s="1" t="e">
        <f t="shared" si="7"/>
        <v>#REF!</v>
      </c>
      <c r="Q36" s="1" t="e">
        <f>2!#REF!</f>
        <v>#REF!</v>
      </c>
      <c r="R36" s="1" t="e">
        <f t="shared" si="8"/>
        <v>#REF!</v>
      </c>
      <c r="S36" s="1" t="e">
        <f>2!#REF!</f>
        <v>#REF!</v>
      </c>
      <c r="T36" s="1" t="e">
        <f t="shared" si="9"/>
        <v>#REF!</v>
      </c>
      <c r="U36" s="1" t="e">
        <f>2!#REF!</f>
        <v>#REF!</v>
      </c>
      <c r="V36" s="1" t="e">
        <f t="shared" si="10"/>
        <v>#REF!</v>
      </c>
      <c r="W36" s="1" t="e">
        <f>2!#REF!</f>
        <v>#REF!</v>
      </c>
      <c r="X36" s="1" t="e">
        <f t="shared" si="11"/>
        <v>#REF!</v>
      </c>
      <c r="Y36" s="1" t="e">
        <f>2!#REF!</f>
        <v>#REF!</v>
      </c>
      <c r="Z36" s="1" t="e">
        <f t="shared" si="12"/>
        <v>#REF!</v>
      </c>
      <c r="AA36" s="1" t="e">
        <f>2!#REF!</f>
        <v>#REF!</v>
      </c>
      <c r="AB36" s="1" t="e">
        <f t="shared" si="13"/>
        <v>#REF!</v>
      </c>
    </row>
    <row r="37" spans="1:28" ht="12.75" customHeight="1">
      <c r="A37" s="1" t="e">
        <f>2!#REF!</f>
        <v>#REF!</v>
      </c>
      <c r="B37" s="1" t="e">
        <f t="shared" si="0"/>
        <v>#REF!</v>
      </c>
      <c r="C37" s="1" t="s">
        <v>152</v>
      </c>
      <c r="D37" s="1">
        <f t="shared" si="1"/>
        <v>126</v>
      </c>
      <c r="E37"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F37" s="1">
        <f t="shared" si="2"/>
        <v>187</v>
      </c>
      <c r="G37" s="1" t="e">
        <f>2!#REF!</f>
        <v>#REF!</v>
      </c>
      <c r="H37" s="1" t="e">
        <f t="shared" si="3"/>
        <v>#REF!</v>
      </c>
      <c r="I37" s="1" t="e">
        <f>2!#REF!</f>
        <v>#REF!</v>
      </c>
      <c r="J37" s="1" t="e">
        <f t="shared" si="4"/>
        <v>#REF!</v>
      </c>
      <c r="K37" s="1" t="e">
        <f>2!#REF!</f>
        <v>#REF!</v>
      </c>
      <c r="L37" s="1" t="e">
        <f t="shared" si="5"/>
        <v>#REF!</v>
      </c>
      <c r="M37" s="1" t="e">
        <f>2!#REF!</f>
        <v>#REF!</v>
      </c>
      <c r="N37" s="1" t="e">
        <f t="shared" si="6"/>
        <v>#REF!</v>
      </c>
      <c r="O37" s="1" t="e">
        <f>2!#REF!</f>
        <v>#REF!</v>
      </c>
      <c r="P37" s="1" t="e">
        <f t="shared" si="7"/>
        <v>#REF!</v>
      </c>
      <c r="Q37" s="1" t="e">
        <f>2!#REF!</f>
        <v>#REF!</v>
      </c>
      <c r="R37" s="1" t="e">
        <f t="shared" si="8"/>
        <v>#REF!</v>
      </c>
      <c r="S37" s="1" t="e">
        <f>2!#REF!</f>
        <v>#REF!</v>
      </c>
      <c r="T37" s="1" t="e">
        <f t="shared" si="9"/>
        <v>#REF!</v>
      </c>
      <c r="U37" s="1" t="e">
        <f>2!#REF!</f>
        <v>#REF!</v>
      </c>
      <c r="V37" s="1" t="e">
        <f t="shared" si="10"/>
        <v>#REF!</v>
      </c>
      <c r="W37" s="1" t="e">
        <f>2!#REF!</f>
        <v>#REF!</v>
      </c>
      <c r="X37" s="1" t="e">
        <f t="shared" si="11"/>
        <v>#REF!</v>
      </c>
      <c r="Y37" s="1" t="e">
        <f>2!#REF!</f>
        <v>#REF!</v>
      </c>
      <c r="Z37" s="1" t="e">
        <f t="shared" si="12"/>
        <v>#REF!</v>
      </c>
      <c r="AA37" s="1" t="e">
        <f>2!#REF!</f>
        <v>#REF!</v>
      </c>
      <c r="AB37" s="1" t="e">
        <f t="shared" si="13"/>
        <v>#REF!</v>
      </c>
    </row>
    <row r="38" spans="1:28" ht="12.75" customHeight="1">
      <c r="A38" s="1" t="e">
        <f>2!#REF!</f>
        <v>#REF!</v>
      </c>
      <c r="B38" s="1" t="e">
        <f t="shared" si="0"/>
        <v>#REF!</v>
      </c>
      <c r="C38" s="1" t="s">
        <v>152</v>
      </c>
      <c r="D38" s="1">
        <f t="shared" si="1"/>
        <v>126</v>
      </c>
      <c r="E38" s="1" t="str">
        <f>2!$A$46</f>
        <v>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процентов</v>
      </c>
      <c r="F38" s="1">
        <f t="shared" si="2"/>
        <v>187</v>
      </c>
      <c r="G38" s="1" t="e">
        <f>2!#REF!</f>
        <v>#REF!</v>
      </c>
      <c r="H38" s="1" t="e">
        <f t="shared" si="3"/>
        <v>#REF!</v>
      </c>
      <c r="I38" s="1" t="e">
        <f>2!#REF!</f>
        <v>#REF!</v>
      </c>
      <c r="J38" s="1" t="e">
        <f t="shared" si="4"/>
        <v>#REF!</v>
      </c>
      <c r="K38" s="1" t="e">
        <f>2!#REF!</f>
        <v>#REF!</v>
      </c>
      <c r="L38" s="1" t="e">
        <f t="shared" si="5"/>
        <v>#REF!</v>
      </c>
      <c r="M38" s="1" t="e">
        <f>2!#REF!</f>
        <v>#REF!</v>
      </c>
      <c r="N38" s="1" t="e">
        <f t="shared" si="6"/>
        <v>#REF!</v>
      </c>
      <c r="O38" s="1" t="e">
        <f>2!#REF!</f>
        <v>#REF!</v>
      </c>
      <c r="P38" s="1" t="e">
        <f t="shared" si="7"/>
        <v>#REF!</v>
      </c>
      <c r="Q38" s="1" t="e">
        <f>2!#REF!</f>
        <v>#REF!</v>
      </c>
      <c r="R38" s="1" t="e">
        <f t="shared" si="8"/>
        <v>#REF!</v>
      </c>
      <c r="S38" s="1" t="e">
        <f>2!#REF!</f>
        <v>#REF!</v>
      </c>
      <c r="T38" s="1" t="e">
        <f t="shared" si="9"/>
        <v>#REF!</v>
      </c>
      <c r="U38" s="1" t="e">
        <f>2!#REF!</f>
        <v>#REF!</v>
      </c>
      <c r="V38" s="1" t="e">
        <f t="shared" si="10"/>
        <v>#REF!</v>
      </c>
      <c r="W38" s="1" t="e">
        <f>2!#REF!</f>
        <v>#REF!</v>
      </c>
      <c r="X38" s="1" t="e">
        <f t="shared" si="11"/>
        <v>#REF!</v>
      </c>
      <c r="Y38" s="1" t="e">
        <f>2!#REF!</f>
        <v>#REF!</v>
      </c>
      <c r="Z38" s="1" t="e">
        <f t="shared" si="12"/>
        <v>#REF!</v>
      </c>
      <c r="AA38" s="1" t="e">
        <f>2!#REF!</f>
        <v>#REF!</v>
      </c>
      <c r="AB38" s="1" t="e">
        <f t="shared" si="13"/>
        <v>#REF!</v>
      </c>
    </row>
    <row r="39" spans="1:28" ht="12.75" customHeight="1">
      <c r="A39" s="1" t="str">
        <f>2!A60</f>
        <v>5.1.</v>
      </c>
      <c r="B39" s="1">
        <f t="shared" si="0"/>
        <v>4</v>
      </c>
      <c r="C39" s="1" t="s">
        <v>152</v>
      </c>
      <c r="D39" s="1">
        <f t="shared" si="1"/>
        <v>126</v>
      </c>
      <c r="E39"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F39" s="1">
        <f t="shared" si="2"/>
        <v>193</v>
      </c>
      <c r="G39" s="1" t="str">
        <f>2!B60</f>
        <v>Постановление Правительства Республики Марий Эл от 19 мая 2014 г. № 243 (в редакции пост. Правительства Республики Марий Эл от 15.06.2015 г.№ 328)</v>
      </c>
      <c r="H39" s="1">
        <f t="shared" si="3"/>
        <v>146</v>
      </c>
      <c r="I39" s="1" t="str">
        <f>2!C60</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образования в Республике Марий Эл»</v>
      </c>
      <c r="J39" s="1">
        <f t="shared" si="4"/>
        <v>295</v>
      </c>
      <c r="K39" s="1" t="str">
        <f>2!D60</f>
        <v>Министерство образования и науки Республики Марий Эл, Министерство здравоохранения Республики Марий Эл, Министерство культуры Республики Марий Эл, Министерство спорта Республики Марий Эл</v>
      </c>
      <c r="L39" s="1">
        <f t="shared" si="5"/>
        <v>186</v>
      </c>
      <c r="M39" s="1" t="str">
        <f>2!E60</f>
        <v>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в 2013 г. – 88,6%, в 2014 г. - 82,3 %, в 2015 г. - 78,7 %, в 2016 г. - 90,0 %, в 2017 г.- 100,0 %, в 2018 г.- 100,0 %</v>
      </c>
      <c r="N39" s="1">
        <f t="shared" si="6"/>
        <v>323</v>
      </c>
      <c r="O39" s="1" t="str">
        <f>2!F60</f>
        <v>2013-2018 гг.</v>
      </c>
      <c r="P39" s="1">
        <f t="shared" si="7"/>
        <v>13</v>
      </c>
      <c r="Q39" s="1" t="str">
        <f>2!G60</f>
        <v>2016 г.</v>
      </c>
      <c r="R39" s="1">
        <f t="shared" si="8"/>
        <v>7</v>
      </c>
      <c r="S39" s="1" t="str">
        <f>2!H60</f>
        <v>январь</v>
      </c>
      <c r="T39" s="1">
        <f t="shared" si="9"/>
        <v>6</v>
      </c>
      <c r="U39" s="1">
        <f>2!I60</f>
        <v>198.4</v>
      </c>
      <c r="V39" s="1">
        <f t="shared" si="10"/>
        <v>5</v>
      </c>
      <c r="W39" s="1">
        <f>2!J60</f>
        <v>15.8</v>
      </c>
      <c r="X39" s="1">
        <f t="shared" si="11"/>
        <v>4</v>
      </c>
      <c r="Y39" s="1">
        <f>2!K60</f>
        <v>-182.6</v>
      </c>
      <c r="Z39" s="1">
        <f t="shared" si="12"/>
        <v>6</v>
      </c>
      <c r="AA39" s="1" t="str">
        <f>2!L60</f>
        <v>Плановое значение представлено на 2016 год</v>
      </c>
      <c r="AB39" s="1">
        <f t="shared" si="13"/>
        <v>42</v>
      </c>
    </row>
    <row r="40" spans="1:28" ht="12.75" customHeight="1">
      <c r="A40" s="1" t="e">
        <f>2!#REF!</f>
        <v>#REF!</v>
      </c>
      <c r="B40" s="1" t="e">
        <f t="shared" si="0"/>
        <v>#REF!</v>
      </c>
      <c r="C40" s="1" t="s">
        <v>152</v>
      </c>
      <c r="D40" s="1">
        <f t="shared" si="1"/>
        <v>126</v>
      </c>
      <c r="E40"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F40" s="1">
        <f t="shared" si="2"/>
        <v>193</v>
      </c>
      <c r="G40" s="1" t="e">
        <f>2!#REF!</f>
        <v>#REF!</v>
      </c>
      <c r="H40" s="1" t="e">
        <f t="shared" si="3"/>
        <v>#REF!</v>
      </c>
      <c r="I40" s="1" t="e">
        <f>2!#REF!</f>
        <v>#REF!</v>
      </c>
      <c r="J40" s="1" t="e">
        <f t="shared" si="4"/>
        <v>#REF!</v>
      </c>
      <c r="K40" s="1" t="e">
        <f>2!#REF!</f>
        <v>#REF!</v>
      </c>
      <c r="L40" s="1" t="e">
        <f t="shared" si="5"/>
        <v>#REF!</v>
      </c>
      <c r="M40" s="1" t="e">
        <f>2!#REF!</f>
        <v>#REF!</v>
      </c>
      <c r="N40" s="1" t="e">
        <f t="shared" si="6"/>
        <v>#REF!</v>
      </c>
      <c r="O40" s="1" t="e">
        <f>2!#REF!</f>
        <v>#REF!</v>
      </c>
      <c r="P40" s="1" t="e">
        <f t="shared" si="7"/>
        <v>#REF!</v>
      </c>
      <c r="Q40" s="1" t="e">
        <f>2!#REF!</f>
        <v>#REF!</v>
      </c>
      <c r="R40" s="1" t="e">
        <f t="shared" si="8"/>
        <v>#REF!</v>
      </c>
      <c r="S40" s="1" t="e">
        <f>2!#REF!</f>
        <v>#REF!</v>
      </c>
      <c r="T40" s="1" t="e">
        <f t="shared" si="9"/>
        <v>#REF!</v>
      </c>
      <c r="U40" s="1" t="e">
        <f>2!#REF!</f>
        <v>#REF!</v>
      </c>
      <c r="V40" s="1" t="e">
        <f t="shared" si="10"/>
        <v>#REF!</v>
      </c>
      <c r="W40" s="1" t="e">
        <f>2!#REF!</f>
        <v>#REF!</v>
      </c>
      <c r="X40" s="1" t="e">
        <f t="shared" si="11"/>
        <v>#REF!</v>
      </c>
      <c r="Y40" s="1" t="e">
        <f>2!#REF!</f>
        <v>#REF!</v>
      </c>
      <c r="Z40" s="1" t="e">
        <f t="shared" si="12"/>
        <v>#REF!</v>
      </c>
      <c r="AA40" s="1" t="e">
        <f>2!#REF!</f>
        <v>#REF!</v>
      </c>
      <c r="AB40" s="1" t="e">
        <f t="shared" si="13"/>
        <v>#REF!</v>
      </c>
    </row>
    <row r="41" spans="1:28" ht="12.75" customHeight="1">
      <c r="A41" s="1" t="e">
        <f>2!#REF!</f>
        <v>#REF!</v>
      </c>
      <c r="B41" s="1" t="e">
        <f t="shared" si="0"/>
        <v>#REF!</v>
      </c>
      <c r="C41" s="1" t="s">
        <v>152</v>
      </c>
      <c r="D41" s="1">
        <f t="shared" si="1"/>
        <v>126</v>
      </c>
      <c r="E41"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F41" s="1">
        <f t="shared" si="2"/>
        <v>193</v>
      </c>
      <c r="G41" s="1" t="e">
        <f>2!#REF!</f>
        <v>#REF!</v>
      </c>
      <c r="H41" s="1" t="e">
        <f t="shared" si="3"/>
        <v>#REF!</v>
      </c>
      <c r="I41" s="1" t="e">
        <f>2!#REF!</f>
        <v>#REF!</v>
      </c>
      <c r="J41" s="1" t="e">
        <f t="shared" si="4"/>
        <v>#REF!</v>
      </c>
      <c r="K41" s="1" t="e">
        <f>2!#REF!</f>
        <v>#REF!</v>
      </c>
      <c r="L41" s="1" t="e">
        <f t="shared" si="5"/>
        <v>#REF!</v>
      </c>
      <c r="M41" s="1" t="e">
        <f>2!#REF!</f>
        <v>#REF!</v>
      </c>
      <c r="N41" s="1" t="e">
        <f t="shared" si="6"/>
        <v>#REF!</v>
      </c>
      <c r="O41" s="1" t="e">
        <f>2!#REF!</f>
        <v>#REF!</v>
      </c>
      <c r="P41" s="1" t="e">
        <f t="shared" si="7"/>
        <v>#REF!</v>
      </c>
      <c r="Q41" s="1" t="e">
        <f>2!#REF!</f>
        <v>#REF!</v>
      </c>
      <c r="R41" s="1" t="e">
        <f t="shared" si="8"/>
        <v>#REF!</v>
      </c>
      <c r="S41" s="1" t="e">
        <f>2!#REF!</f>
        <v>#REF!</v>
      </c>
      <c r="T41" s="1" t="e">
        <f t="shared" si="9"/>
        <v>#REF!</v>
      </c>
      <c r="U41" s="1" t="e">
        <f>2!#REF!</f>
        <v>#REF!</v>
      </c>
      <c r="V41" s="1" t="e">
        <f t="shared" si="10"/>
        <v>#REF!</v>
      </c>
      <c r="W41" s="1" t="e">
        <f>2!#REF!</f>
        <v>#REF!</v>
      </c>
      <c r="X41" s="1" t="e">
        <f t="shared" si="11"/>
        <v>#REF!</v>
      </c>
      <c r="Y41" s="1" t="e">
        <f>2!#REF!</f>
        <v>#REF!</v>
      </c>
      <c r="Z41" s="1" t="e">
        <f t="shared" si="12"/>
        <v>#REF!</v>
      </c>
      <c r="AA41" s="1" t="e">
        <f>2!#REF!</f>
        <v>#REF!</v>
      </c>
      <c r="AB41" s="1" t="e">
        <f t="shared" si="13"/>
        <v>#REF!</v>
      </c>
    </row>
    <row r="42" spans="1:28" ht="12.75" customHeight="1">
      <c r="A42" s="1" t="e">
        <f>2!#REF!</f>
        <v>#REF!</v>
      </c>
      <c r="B42" s="1" t="e">
        <f t="shared" si="0"/>
        <v>#REF!</v>
      </c>
      <c r="C42" s="1" t="s">
        <v>152</v>
      </c>
      <c r="D42" s="1">
        <f t="shared" si="1"/>
        <v>126</v>
      </c>
      <c r="E42"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F42" s="1">
        <f t="shared" si="2"/>
        <v>193</v>
      </c>
      <c r="G42" s="1" t="e">
        <f>2!#REF!</f>
        <v>#REF!</v>
      </c>
      <c r="H42" s="1" t="e">
        <f t="shared" si="3"/>
        <v>#REF!</v>
      </c>
      <c r="I42" s="1" t="e">
        <f>2!#REF!</f>
        <v>#REF!</v>
      </c>
      <c r="J42" s="1" t="e">
        <f t="shared" si="4"/>
        <v>#REF!</v>
      </c>
      <c r="K42" s="1" t="e">
        <f>2!#REF!</f>
        <v>#REF!</v>
      </c>
      <c r="L42" s="1" t="e">
        <f t="shared" si="5"/>
        <v>#REF!</v>
      </c>
      <c r="M42" s="1" t="e">
        <f>2!#REF!</f>
        <v>#REF!</v>
      </c>
      <c r="N42" s="1" t="e">
        <f t="shared" si="6"/>
        <v>#REF!</v>
      </c>
      <c r="O42" s="1" t="e">
        <f>2!#REF!</f>
        <v>#REF!</v>
      </c>
      <c r="P42" s="1" t="e">
        <f t="shared" si="7"/>
        <v>#REF!</v>
      </c>
      <c r="Q42" s="1" t="e">
        <f>2!#REF!</f>
        <v>#REF!</v>
      </c>
      <c r="R42" s="1" t="e">
        <f t="shared" si="8"/>
        <v>#REF!</v>
      </c>
      <c r="S42" s="1" t="e">
        <f>2!#REF!</f>
        <v>#REF!</v>
      </c>
      <c r="T42" s="1" t="e">
        <f t="shared" si="9"/>
        <v>#REF!</v>
      </c>
      <c r="U42" s="1" t="e">
        <f>2!#REF!</f>
        <v>#REF!</v>
      </c>
      <c r="V42" s="1" t="e">
        <f t="shared" si="10"/>
        <v>#REF!</v>
      </c>
      <c r="W42" s="1" t="e">
        <f>2!#REF!</f>
        <v>#REF!</v>
      </c>
      <c r="X42" s="1" t="e">
        <f t="shared" si="11"/>
        <v>#REF!</v>
      </c>
      <c r="Y42" s="1" t="e">
        <f>2!#REF!</f>
        <v>#REF!</v>
      </c>
      <c r="Z42" s="1" t="e">
        <f t="shared" si="12"/>
        <v>#REF!</v>
      </c>
      <c r="AA42" s="1" t="e">
        <f>2!#REF!</f>
        <v>#REF!</v>
      </c>
      <c r="AB42" s="1" t="e">
        <f t="shared" si="13"/>
        <v>#REF!</v>
      </c>
    </row>
    <row r="43" spans="1:28" ht="12.75" customHeight="1">
      <c r="A43" s="1" t="e">
        <f>2!#REF!</f>
        <v>#REF!</v>
      </c>
      <c r="B43" s="1" t="e">
        <f t="shared" si="0"/>
        <v>#REF!</v>
      </c>
      <c r="C43" s="1" t="s">
        <v>152</v>
      </c>
      <c r="D43" s="1">
        <f t="shared" si="1"/>
        <v>126</v>
      </c>
      <c r="E43"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F43" s="1">
        <f t="shared" si="2"/>
        <v>193</v>
      </c>
      <c r="G43" s="1" t="e">
        <f>2!#REF!</f>
        <v>#REF!</v>
      </c>
      <c r="H43" s="1" t="e">
        <f t="shared" si="3"/>
        <v>#REF!</v>
      </c>
      <c r="I43" s="1" t="e">
        <f>2!#REF!</f>
        <v>#REF!</v>
      </c>
      <c r="J43" s="1" t="e">
        <f t="shared" si="4"/>
        <v>#REF!</v>
      </c>
      <c r="K43" s="1" t="e">
        <f>2!#REF!</f>
        <v>#REF!</v>
      </c>
      <c r="L43" s="1" t="e">
        <f t="shared" si="5"/>
        <v>#REF!</v>
      </c>
      <c r="M43" s="1" t="e">
        <f>2!#REF!</f>
        <v>#REF!</v>
      </c>
      <c r="N43" s="1" t="e">
        <f t="shared" si="6"/>
        <v>#REF!</v>
      </c>
      <c r="O43" s="1" t="e">
        <f>2!#REF!</f>
        <v>#REF!</v>
      </c>
      <c r="P43" s="1" t="e">
        <f t="shared" si="7"/>
        <v>#REF!</v>
      </c>
      <c r="Q43" s="1" t="e">
        <f>2!#REF!</f>
        <v>#REF!</v>
      </c>
      <c r="R43" s="1" t="e">
        <f t="shared" si="8"/>
        <v>#REF!</v>
      </c>
      <c r="S43" s="1" t="e">
        <f>2!#REF!</f>
        <v>#REF!</v>
      </c>
      <c r="T43" s="1" t="e">
        <f t="shared" si="9"/>
        <v>#REF!</v>
      </c>
      <c r="U43" s="1" t="e">
        <f>2!#REF!</f>
        <v>#REF!</v>
      </c>
      <c r="V43" s="1" t="e">
        <f t="shared" si="10"/>
        <v>#REF!</v>
      </c>
      <c r="W43" s="1" t="e">
        <f>2!#REF!</f>
        <v>#REF!</v>
      </c>
      <c r="X43" s="1" t="e">
        <f t="shared" si="11"/>
        <v>#REF!</v>
      </c>
      <c r="Y43" s="1" t="e">
        <f>2!#REF!</f>
        <v>#REF!</v>
      </c>
      <c r="Z43" s="1" t="e">
        <f t="shared" si="12"/>
        <v>#REF!</v>
      </c>
      <c r="AA43" s="1" t="e">
        <f>2!#REF!</f>
        <v>#REF!</v>
      </c>
      <c r="AB43" s="1" t="e">
        <f t="shared" si="13"/>
        <v>#REF!</v>
      </c>
    </row>
    <row r="44" spans="1:28" ht="12.75" customHeight="1">
      <c r="A44" s="1" t="e">
        <f>2!#REF!</f>
        <v>#REF!</v>
      </c>
      <c r="B44" s="1" t="e">
        <f t="shared" si="0"/>
        <v>#REF!</v>
      </c>
      <c r="C44" s="1" t="s">
        <v>152</v>
      </c>
      <c r="D44" s="1">
        <f t="shared" si="1"/>
        <v>126</v>
      </c>
      <c r="E44"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F44" s="1">
        <f t="shared" si="2"/>
        <v>193</v>
      </c>
      <c r="G44" s="1" t="e">
        <f>2!#REF!</f>
        <v>#REF!</v>
      </c>
      <c r="H44" s="1" t="e">
        <f t="shared" si="3"/>
        <v>#REF!</v>
      </c>
      <c r="I44" s="1" t="e">
        <f>2!#REF!</f>
        <v>#REF!</v>
      </c>
      <c r="J44" s="1" t="e">
        <f t="shared" si="4"/>
        <v>#REF!</v>
      </c>
      <c r="K44" s="1" t="e">
        <f>2!#REF!</f>
        <v>#REF!</v>
      </c>
      <c r="L44" s="1" t="e">
        <f t="shared" si="5"/>
        <v>#REF!</v>
      </c>
      <c r="M44" s="1" t="e">
        <f>2!#REF!</f>
        <v>#REF!</v>
      </c>
      <c r="N44" s="1" t="e">
        <f t="shared" si="6"/>
        <v>#REF!</v>
      </c>
      <c r="O44" s="1" t="e">
        <f>2!#REF!</f>
        <v>#REF!</v>
      </c>
      <c r="P44" s="1" t="e">
        <f t="shared" si="7"/>
        <v>#REF!</v>
      </c>
      <c r="Q44" s="1" t="e">
        <f>2!#REF!</f>
        <v>#REF!</v>
      </c>
      <c r="R44" s="1" t="e">
        <f t="shared" si="8"/>
        <v>#REF!</v>
      </c>
      <c r="S44" s="1" t="e">
        <f>2!#REF!</f>
        <v>#REF!</v>
      </c>
      <c r="T44" s="1" t="e">
        <f t="shared" si="9"/>
        <v>#REF!</v>
      </c>
      <c r="U44" s="1" t="e">
        <f>2!#REF!</f>
        <v>#REF!</v>
      </c>
      <c r="V44" s="1" t="e">
        <f t="shared" si="10"/>
        <v>#REF!</v>
      </c>
      <c r="W44" s="1" t="e">
        <f>2!#REF!</f>
        <v>#REF!</v>
      </c>
      <c r="X44" s="1" t="e">
        <f t="shared" si="11"/>
        <v>#REF!</v>
      </c>
      <c r="Y44" s="1" t="e">
        <f>2!#REF!</f>
        <v>#REF!</v>
      </c>
      <c r="Z44" s="1" t="e">
        <f t="shared" si="12"/>
        <v>#REF!</v>
      </c>
      <c r="AA44" s="1" t="e">
        <f>2!#REF!</f>
        <v>#REF!</v>
      </c>
      <c r="AB44" s="1" t="e">
        <f t="shared" si="13"/>
        <v>#REF!</v>
      </c>
    </row>
    <row r="45" spans="1:28" ht="12.75" customHeight="1">
      <c r="A45" s="1" t="e">
        <f>2!#REF!</f>
        <v>#REF!</v>
      </c>
      <c r="B45" s="1" t="e">
        <f t="shared" si="0"/>
        <v>#REF!</v>
      </c>
      <c r="C45" s="1" t="s">
        <v>152</v>
      </c>
      <c r="D45" s="1">
        <f t="shared" si="1"/>
        <v>126</v>
      </c>
      <c r="E45"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F45" s="1">
        <f t="shared" si="2"/>
        <v>193</v>
      </c>
      <c r="G45" s="1" t="e">
        <f>2!#REF!</f>
        <v>#REF!</v>
      </c>
      <c r="H45" s="1" t="e">
        <f t="shared" si="3"/>
        <v>#REF!</v>
      </c>
      <c r="I45" s="1" t="e">
        <f>2!#REF!</f>
        <v>#REF!</v>
      </c>
      <c r="J45" s="1" t="e">
        <f t="shared" si="4"/>
        <v>#REF!</v>
      </c>
      <c r="K45" s="1" t="e">
        <f>2!#REF!</f>
        <v>#REF!</v>
      </c>
      <c r="L45" s="1" t="e">
        <f t="shared" si="5"/>
        <v>#REF!</v>
      </c>
      <c r="M45" s="1" t="e">
        <f>2!#REF!</f>
        <v>#REF!</v>
      </c>
      <c r="N45" s="1" t="e">
        <f t="shared" si="6"/>
        <v>#REF!</v>
      </c>
      <c r="O45" s="1" t="e">
        <f>2!#REF!</f>
        <v>#REF!</v>
      </c>
      <c r="P45" s="1" t="e">
        <f t="shared" si="7"/>
        <v>#REF!</v>
      </c>
      <c r="Q45" s="1" t="e">
        <f>2!#REF!</f>
        <v>#REF!</v>
      </c>
      <c r="R45" s="1" t="e">
        <f t="shared" si="8"/>
        <v>#REF!</v>
      </c>
      <c r="S45" s="1" t="e">
        <f>2!#REF!</f>
        <v>#REF!</v>
      </c>
      <c r="T45" s="1" t="e">
        <f t="shared" si="9"/>
        <v>#REF!</v>
      </c>
      <c r="U45" s="1" t="e">
        <f>2!#REF!</f>
        <v>#REF!</v>
      </c>
      <c r="V45" s="1" t="e">
        <f t="shared" si="10"/>
        <v>#REF!</v>
      </c>
      <c r="W45" s="1" t="e">
        <f>2!#REF!</f>
        <v>#REF!</v>
      </c>
      <c r="X45" s="1" t="e">
        <f t="shared" si="11"/>
        <v>#REF!</v>
      </c>
      <c r="Y45" s="1" t="e">
        <f>2!#REF!</f>
        <v>#REF!</v>
      </c>
      <c r="Z45" s="1" t="e">
        <f t="shared" si="12"/>
        <v>#REF!</v>
      </c>
      <c r="AA45" s="1" t="e">
        <f>2!#REF!</f>
        <v>#REF!</v>
      </c>
      <c r="AB45" s="1" t="e">
        <f t="shared" si="13"/>
        <v>#REF!</v>
      </c>
    </row>
    <row r="46" spans="1:28" ht="12.75" customHeight="1">
      <c r="A46" s="1" t="e">
        <f>2!#REF!</f>
        <v>#REF!</v>
      </c>
      <c r="B46" s="1" t="e">
        <f t="shared" si="0"/>
        <v>#REF!</v>
      </c>
      <c r="C46" s="1" t="s">
        <v>152</v>
      </c>
      <c r="D46" s="1">
        <f t="shared" si="1"/>
        <v>126</v>
      </c>
      <c r="E46"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F46" s="1">
        <f t="shared" si="2"/>
        <v>193</v>
      </c>
      <c r="G46" s="1" t="e">
        <f>2!#REF!</f>
        <v>#REF!</v>
      </c>
      <c r="H46" s="1" t="e">
        <f t="shared" si="3"/>
        <v>#REF!</v>
      </c>
      <c r="I46" s="1" t="e">
        <f>2!#REF!</f>
        <v>#REF!</v>
      </c>
      <c r="J46" s="1" t="e">
        <f t="shared" si="4"/>
        <v>#REF!</v>
      </c>
      <c r="K46" s="1" t="e">
        <f>2!#REF!</f>
        <v>#REF!</v>
      </c>
      <c r="L46" s="1" t="e">
        <f t="shared" si="5"/>
        <v>#REF!</v>
      </c>
      <c r="M46" s="1" t="e">
        <f>2!#REF!</f>
        <v>#REF!</v>
      </c>
      <c r="N46" s="1" t="e">
        <f t="shared" si="6"/>
        <v>#REF!</v>
      </c>
      <c r="O46" s="1" t="e">
        <f>2!#REF!</f>
        <v>#REF!</v>
      </c>
      <c r="P46" s="1" t="e">
        <f t="shared" si="7"/>
        <v>#REF!</v>
      </c>
      <c r="Q46" s="1" t="e">
        <f>2!#REF!</f>
        <v>#REF!</v>
      </c>
      <c r="R46" s="1" t="e">
        <f t="shared" si="8"/>
        <v>#REF!</v>
      </c>
      <c r="S46" s="1" t="e">
        <f>2!#REF!</f>
        <v>#REF!</v>
      </c>
      <c r="T46" s="1" t="e">
        <f t="shared" si="9"/>
        <v>#REF!</v>
      </c>
      <c r="U46" s="1" t="e">
        <f>2!#REF!</f>
        <v>#REF!</v>
      </c>
      <c r="V46" s="1" t="e">
        <f t="shared" si="10"/>
        <v>#REF!</v>
      </c>
      <c r="W46" s="1" t="e">
        <f>2!#REF!</f>
        <v>#REF!</v>
      </c>
      <c r="X46" s="1" t="e">
        <f t="shared" si="11"/>
        <v>#REF!</v>
      </c>
      <c r="Y46" s="1" t="e">
        <f>2!#REF!</f>
        <v>#REF!</v>
      </c>
      <c r="Z46" s="1" t="e">
        <f t="shared" si="12"/>
        <v>#REF!</v>
      </c>
      <c r="AA46" s="1" t="e">
        <f>2!#REF!</f>
        <v>#REF!</v>
      </c>
      <c r="AB46" s="1" t="e">
        <f t="shared" si="13"/>
        <v>#REF!</v>
      </c>
    </row>
    <row r="47" spans="1:28" ht="12.75" customHeight="1">
      <c r="A47" s="1" t="e">
        <f>2!#REF!</f>
        <v>#REF!</v>
      </c>
      <c r="B47" s="1" t="e">
        <f t="shared" si="0"/>
        <v>#REF!</v>
      </c>
      <c r="C47" s="1" t="s">
        <v>152</v>
      </c>
      <c r="D47" s="1">
        <f t="shared" si="1"/>
        <v>126</v>
      </c>
      <c r="E47" s="1" t="str">
        <f>2!$A$59</f>
        <v>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 процентов</v>
      </c>
      <c r="F47" s="1">
        <f t="shared" si="2"/>
        <v>193</v>
      </c>
      <c r="G47" s="1" t="e">
        <f>2!#REF!</f>
        <v>#REF!</v>
      </c>
      <c r="H47" s="1" t="e">
        <f t="shared" si="3"/>
        <v>#REF!</v>
      </c>
      <c r="I47" s="1" t="e">
        <f>2!#REF!</f>
        <v>#REF!</v>
      </c>
      <c r="J47" s="1" t="e">
        <f t="shared" si="4"/>
        <v>#REF!</v>
      </c>
      <c r="K47" s="1" t="e">
        <f>2!#REF!</f>
        <v>#REF!</v>
      </c>
      <c r="L47" s="1" t="e">
        <f t="shared" si="5"/>
        <v>#REF!</v>
      </c>
      <c r="M47" s="1" t="e">
        <f>2!#REF!</f>
        <v>#REF!</v>
      </c>
      <c r="N47" s="1" t="e">
        <f t="shared" si="6"/>
        <v>#REF!</v>
      </c>
      <c r="O47" s="1" t="e">
        <f>2!#REF!</f>
        <v>#REF!</v>
      </c>
      <c r="P47" s="1" t="e">
        <f t="shared" si="7"/>
        <v>#REF!</v>
      </c>
      <c r="Q47" s="1" t="e">
        <f>2!#REF!</f>
        <v>#REF!</v>
      </c>
      <c r="R47" s="1" t="e">
        <f t="shared" si="8"/>
        <v>#REF!</v>
      </c>
      <c r="S47" s="1" t="e">
        <f>2!#REF!</f>
        <v>#REF!</v>
      </c>
      <c r="T47" s="1" t="e">
        <f t="shared" si="9"/>
        <v>#REF!</v>
      </c>
      <c r="U47" s="1" t="e">
        <f>2!#REF!</f>
        <v>#REF!</v>
      </c>
      <c r="V47" s="1" t="e">
        <f t="shared" si="10"/>
        <v>#REF!</v>
      </c>
      <c r="W47" s="1" t="e">
        <f>2!#REF!</f>
        <v>#REF!</v>
      </c>
      <c r="X47" s="1" t="e">
        <f t="shared" si="11"/>
        <v>#REF!</v>
      </c>
      <c r="Y47" s="1" t="e">
        <f>2!#REF!</f>
        <v>#REF!</v>
      </c>
      <c r="Z47" s="1" t="e">
        <f t="shared" si="12"/>
        <v>#REF!</v>
      </c>
      <c r="AA47" s="1" t="e">
        <f>2!#REF!</f>
        <v>#REF!</v>
      </c>
      <c r="AB47" s="1" t="e">
        <f t="shared" si="13"/>
        <v>#REF!</v>
      </c>
    </row>
    <row r="48" spans="1:28" ht="12.75" customHeight="1">
      <c r="A48" s="1" t="str">
        <f>2!A73</f>
        <v>6.1.</v>
      </c>
      <c r="B48" s="1">
        <f t="shared" si="0"/>
        <v>4</v>
      </c>
      <c r="C48" s="1" t="s">
        <v>152</v>
      </c>
      <c r="D48" s="1">
        <f t="shared" si="1"/>
        <v>126</v>
      </c>
      <c r="E48" s="1" t="str">
        <f>2!$A$72</f>
        <v>Отношение средней заработной платы работников учреждений культуры к средней заработной плате по Республике Марий Эл, процентов</v>
      </c>
      <c r="F48" s="1">
        <f t="shared" si="2"/>
        <v>126</v>
      </c>
      <c r="G48" s="1" t="str">
        <f>2!B73</f>
        <v>Распоряжение Правительства Республики Марий Эл от 28.01.2013 г. № 33-р (в ред. от 14.01.2016 г. № 5-р)</v>
      </c>
      <c r="H48" s="1">
        <f t="shared" si="3"/>
        <v>102</v>
      </c>
      <c r="I48" s="1" t="str">
        <f>2!C73</f>
        <v>Развитие профессионального искусства, развитие народного художественного творчества и культурно-досуговой деятельности</v>
      </c>
      <c r="J48" s="1">
        <f t="shared" si="4"/>
        <v>118</v>
      </c>
      <c r="K48" s="1" t="str">
        <f>2!D73</f>
        <v>Министерство культуры Республики Марий Эл</v>
      </c>
      <c r="L48" s="1">
        <f t="shared" si="5"/>
        <v>41</v>
      </c>
      <c r="M48" s="1" t="str">
        <f>2!E73</f>
        <v>Планируется достичь соотношения средней заработной платы работников учреждений культуры к средней заработной плате по Республике Марий Эл: в 2013 г. - 56,3 %, в 2014 году - 66,1 %, в 2015 году - 70%, в 2016 году - 64,9 %, в 2017 году - 100,0 %, в 2018 году - 100,0 % </v>
      </c>
      <c r="N48" s="1">
        <f t="shared" si="6"/>
        <v>267</v>
      </c>
      <c r="O48" s="1" t="str">
        <f>2!F73</f>
        <v>2013-2018 гг.</v>
      </c>
      <c r="P48" s="1">
        <f t="shared" si="7"/>
        <v>13</v>
      </c>
      <c r="Q48" s="1" t="str">
        <f>2!G73</f>
        <v>2016 г.</v>
      </c>
      <c r="R48" s="1">
        <f t="shared" si="8"/>
        <v>7</v>
      </c>
      <c r="S48" s="1" t="str">
        <f>2!H73</f>
        <v>январь</v>
      </c>
      <c r="T48" s="1">
        <f t="shared" si="9"/>
        <v>6</v>
      </c>
      <c r="U48" s="1">
        <f>2!I73</f>
        <v>741.9</v>
      </c>
      <c r="V48" s="1">
        <f t="shared" si="10"/>
        <v>5</v>
      </c>
      <c r="W48" s="1">
        <f>2!J73</f>
        <v>58.2</v>
      </c>
      <c r="X48" s="1">
        <f t="shared" si="11"/>
        <v>4</v>
      </c>
      <c r="Y48" s="1">
        <f>2!K73</f>
        <v>-683.6999999999999</v>
      </c>
      <c r="Z48" s="1">
        <f t="shared" si="12"/>
        <v>6</v>
      </c>
      <c r="AA48" s="1" t="str">
        <f>2!L73</f>
        <v>Плановое значение представлено на год, фактическое значение за 1 месяц 2016 г.</v>
      </c>
      <c r="AB48" s="1">
        <f t="shared" si="13"/>
        <v>78</v>
      </c>
    </row>
    <row r="49" spans="1:28" ht="12.75" customHeight="1">
      <c r="A49" s="1" t="e">
        <f>2!#REF!</f>
        <v>#REF!</v>
      </c>
      <c r="B49" s="1" t="e">
        <f t="shared" si="0"/>
        <v>#REF!</v>
      </c>
      <c r="C49" s="1" t="s">
        <v>152</v>
      </c>
      <c r="D49" s="1">
        <f t="shared" si="1"/>
        <v>126</v>
      </c>
      <c r="E49" s="1" t="str">
        <f>2!$A$72</f>
        <v>Отношение средней заработной платы работников учреждений культуры к средней заработной плате по Республике Марий Эл, процентов</v>
      </c>
      <c r="F49" s="1">
        <f t="shared" si="2"/>
        <v>126</v>
      </c>
      <c r="G49" s="1" t="e">
        <f>2!#REF!</f>
        <v>#REF!</v>
      </c>
      <c r="H49" s="1" t="e">
        <f t="shared" si="3"/>
        <v>#REF!</v>
      </c>
      <c r="I49" s="1" t="e">
        <f>2!#REF!</f>
        <v>#REF!</v>
      </c>
      <c r="J49" s="1" t="e">
        <f t="shared" si="4"/>
        <v>#REF!</v>
      </c>
      <c r="K49" s="1" t="e">
        <f>2!#REF!</f>
        <v>#REF!</v>
      </c>
      <c r="L49" s="1" t="e">
        <f t="shared" si="5"/>
        <v>#REF!</v>
      </c>
      <c r="M49" s="1" t="e">
        <f>2!#REF!</f>
        <v>#REF!</v>
      </c>
      <c r="N49" s="1" t="e">
        <f t="shared" si="6"/>
        <v>#REF!</v>
      </c>
      <c r="O49" s="1" t="e">
        <f>2!#REF!</f>
        <v>#REF!</v>
      </c>
      <c r="P49" s="1" t="e">
        <f t="shared" si="7"/>
        <v>#REF!</v>
      </c>
      <c r="Q49" s="1" t="e">
        <f>2!#REF!</f>
        <v>#REF!</v>
      </c>
      <c r="R49" s="1" t="e">
        <f t="shared" si="8"/>
        <v>#REF!</v>
      </c>
      <c r="S49" s="1" t="e">
        <f>2!#REF!</f>
        <v>#REF!</v>
      </c>
      <c r="T49" s="1" t="e">
        <f t="shared" si="9"/>
        <v>#REF!</v>
      </c>
      <c r="U49" s="1" t="e">
        <f>2!#REF!</f>
        <v>#REF!</v>
      </c>
      <c r="V49" s="1" t="e">
        <f t="shared" si="10"/>
        <v>#REF!</v>
      </c>
      <c r="W49" s="1" t="e">
        <f>2!#REF!</f>
        <v>#REF!</v>
      </c>
      <c r="X49" s="1" t="e">
        <f t="shared" si="11"/>
        <v>#REF!</v>
      </c>
      <c r="Y49" s="1" t="e">
        <f>2!#REF!</f>
        <v>#REF!</v>
      </c>
      <c r="Z49" s="1" t="e">
        <f t="shared" si="12"/>
        <v>#REF!</v>
      </c>
      <c r="AA49" s="1" t="e">
        <f>2!#REF!</f>
        <v>#REF!</v>
      </c>
      <c r="AB49" s="1" t="e">
        <f t="shared" si="13"/>
        <v>#REF!</v>
      </c>
    </row>
    <row r="50" spans="1:28" ht="12.75" customHeight="1">
      <c r="A50" s="1" t="e">
        <f>2!#REF!</f>
        <v>#REF!</v>
      </c>
      <c r="B50" s="1" t="e">
        <f t="shared" si="0"/>
        <v>#REF!</v>
      </c>
      <c r="C50" s="1" t="s">
        <v>152</v>
      </c>
      <c r="D50" s="1">
        <f t="shared" si="1"/>
        <v>126</v>
      </c>
      <c r="E50" s="1" t="str">
        <f>2!$A$72</f>
        <v>Отношение средней заработной платы работников учреждений культуры к средней заработной плате по Республике Марий Эл, процентов</v>
      </c>
      <c r="F50" s="1">
        <f t="shared" si="2"/>
        <v>126</v>
      </c>
      <c r="G50" s="1" t="e">
        <f>2!#REF!</f>
        <v>#REF!</v>
      </c>
      <c r="H50" s="1" t="e">
        <f t="shared" si="3"/>
        <v>#REF!</v>
      </c>
      <c r="I50" s="1" t="e">
        <f>2!#REF!</f>
        <v>#REF!</v>
      </c>
      <c r="J50" s="1" t="e">
        <f t="shared" si="4"/>
        <v>#REF!</v>
      </c>
      <c r="K50" s="1" t="e">
        <f>2!#REF!</f>
        <v>#REF!</v>
      </c>
      <c r="L50" s="1" t="e">
        <f t="shared" si="5"/>
        <v>#REF!</v>
      </c>
      <c r="M50" s="1" t="e">
        <f>2!#REF!</f>
        <v>#REF!</v>
      </c>
      <c r="N50" s="1" t="e">
        <f t="shared" si="6"/>
        <v>#REF!</v>
      </c>
      <c r="O50" s="1" t="e">
        <f>2!#REF!</f>
        <v>#REF!</v>
      </c>
      <c r="P50" s="1" t="e">
        <f t="shared" si="7"/>
        <v>#REF!</v>
      </c>
      <c r="Q50" s="1" t="e">
        <f>2!#REF!</f>
        <v>#REF!</v>
      </c>
      <c r="R50" s="1" t="e">
        <f t="shared" si="8"/>
        <v>#REF!</v>
      </c>
      <c r="S50" s="1" t="e">
        <f>2!#REF!</f>
        <v>#REF!</v>
      </c>
      <c r="T50" s="1" t="e">
        <f t="shared" si="9"/>
        <v>#REF!</v>
      </c>
      <c r="U50" s="1" t="e">
        <f>2!#REF!</f>
        <v>#REF!</v>
      </c>
      <c r="V50" s="1" t="e">
        <f t="shared" si="10"/>
        <v>#REF!</v>
      </c>
      <c r="W50" s="1" t="e">
        <f>2!#REF!</f>
        <v>#REF!</v>
      </c>
      <c r="X50" s="1" t="e">
        <f t="shared" si="11"/>
        <v>#REF!</v>
      </c>
      <c r="Y50" s="1" t="e">
        <f>2!#REF!</f>
        <v>#REF!</v>
      </c>
      <c r="Z50" s="1" t="e">
        <f t="shared" si="12"/>
        <v>#REF!</v>
      </c>
      <c r="AA50" s="1" t="e">
        <f>2!#REF!</f>
        <v>#REF!</v>
      </c>
      <c r="AB50" s="1" t="e">
        <f t="shared" si="13"/>
        <v>#REF!</v>
      </c>
    </row>
    <row r="51" spans="1:28" ht="12.75" customHeight="1">
      <c r="A51" s="1" t="e">
        <f>2!#REF!</f>
        <v>#REF!</v>
      </c>
      <c r="B51" s="1" t="e">
        <f t="shared" si="0"/>
        <v>#REF!</v>
      </c>
      <c r="C51" s="1" t="s">
        <v>152</v>
      </c>
      <c r="D51" s="1">
        <f t="shared" si="1"/>
        <v>126</v>
      </c>
      <c r="E51" s="1" t="str">
        <f>2!$A$72</f>
        <v>Отношение средней заработной платы работников учреждений культуры к средней заработной плате по Республике Марий Эл, процентов</v>
      </c>
      <c r="F51" s="1">
        <f t="shared" si="2"/>
        <v>126</v>
      </c>
      <c r="G51" s="1" t="e">
        <f>2!#REF!</f>
        <v>#REF!</v>
      </c>
      <c r="H51" s="1" t="e">
        <f t="shared" si="3"/>
        <v>#REF!</v>
      </c>
      <c r="I51" s="1" t="e">
        <f>2!#REF!</f>
        <v>#REF!</v>
      </c>
      <c r="J51" s="1" t="e">
        <f t="shared" si="4"/>
        <v>#REF!</v>
      </c>
      <c r="K51" s="1" t="e">
        <f>2!#REF!</f>
        <v>#REF!</v>
      </c>
      <c r="L51" s="1" t="e">
        <f t="shared" si="5"/>
        <v>#REF!</v>
      </c>
      <c r="M51" s="1" t="e">
        <f>2!#REF!</f>
        <v>#REF!</v>
      </c>
      <c r="N51" s="1" t="e">
        <f t="shared" si="6"/>
        <v>#REF!</v>
      </c>
      <c r="O51" s="1" t="e">
        <f>2!#REF!</f>
        <v>#REF!</v>
      </c>
      <c r="P51" s="1" t="e">
        <f t="shared" si="7"/>
        <v>#REF!</v>
      </c>
      <c r="Q51" s="1" t="e">
        <f>2!#REF!</f>
        <v>#REF!</v>
      </c>
      <c r="R51" s="1" t="e">
        <f t="shared" si="8"/>
        <v>#REF!</v>
      </c>
      <c r="S51" s="1" t="e">
        <f>2!#REF!</f>
        <v>#REF!</v>
      </c>
      <c r="T51" s="1" t="e">
        <f t="shared" si="9"/>
        <v>#REF!</v>
      </c>
      <c r="U51" s="1" t="e">
        <f>2!#REF!</f>
        <v>#REF!</v>
      </c>
      <c r="V51" s="1" t="e">
        <f t="shared" si="10"/>
        <v>#REF!</v>
      </c>
      <c r="W51" s="1" t="e">
        <f>2!#REF!</f>
        <v>#REF!</v>
      </c>
      <c r="X51" s="1" t="e">
        <f t="shared" si="11"/>
        <v>#REF!</v>
      </c>
      <c r="Y51" s="1" t="e">
        <f>2!#REF!</f>
        <v>#REF!</v>
      </c>
      <c r="Z51" s="1" t="e">
        <f t="shared" si="12"/>
        <v>#REF!</v>
      </c>
      <c r="AA51" s="1" t="e">
        <f>2!#REF!</f>
        <v>#REF!</v>
      </c>
      <c r="AB51" s="1" t="e">
        <f t="shared" si="13"/>
        <v>#REF!</v>
      </c>
    </row>
    <row r="52" spans="1:28" ht="12.75" customHeight="1">
      <c r="A52" s="1" t="e">
        <f>2!#REF!</f>
        <v>#REF!</v>
      </c>
      <c r="B52" s="1" t="e">
        <f t="shared" si="0"/>
        <v>#REF!</v>
      </c>
      <c r="C52" s="1" t="s">
        <v>152</v>
      </c>
      <c r="D52" s="1">
        <f t="shared" si="1"/>
        <v>126</v>
      </c>
      <c r="E52" s="1" t="str">
        <f>2!$A$72</f>
        <v>Отношение средней заработной платы работников учреждений культуры к средней заработной плате по Республике Марий Эл, процентов</v>
      </c>
      <c r="F52" s="1">
        <f t="shared" si="2"/>
        <v>126</v>
      </c>
      <c r="G52" s="1" t="e">
        <f>2!#REF!</f>
        <v>#REF!</v>
      </c>
      <c r="H52" s="1" t="e">
        <f t="shared" si="3"/>
        <v>#REF!</v>
      </c>
      <c r="I52" s="1" t="e">
        <f>2!#REF!</f>
        <v>#REF!</v>
      </c>
      <c r="J52" s="1" t="e">
        <f t="shared" si="4"/>
        <v>#REF!</v>
      </c>
      <c r="K52" s="1" t="e">
        <f>2!#REF!</f>
        <v>#REF!</v>
      </c>
      <c r="L52" s="1" t="e">
        <f t="shared" si="5"/>
        <v>#REF!</v>
      </c>
      <c r="M52" s="1" t="e">
        <f>2!#REF!</f>
        <v>#REF!</v>
      </c>
      <c r="N52" s="1" t="e">
        <f t="shared" si="6"/>
        <v>#REF!</v>
      </c>
      <c r="O52" s="1" t="e">
        <f>2!#REF!</f>
        <v>#REF!</v>
      </c>
      <c r="P52" s="1" t="e">
        <f t="shared" si="7"/>
        <v>#REF!</v>
      </c>
      <c r="Q52" s="1" t="e">
        <f>2!#REF!</f>
        <v>#REF!</v>
      </c>
      <c r="R52" s="1" t="e">
        <f t="shared" si="8"/>
        <v>#REF!</v>
      </c>
      <c r="S52" s="1" t="e">
        <f>2!#REF!</f>
        <v>#REF!</v>
      </c>
      <c r="T52" s="1" t="e">
        <f t="shared" si="9"/>
        <v>#REF!</v>
      </c>
      <c r="U52" s="1" t="e">
        <f>2!#REF!</f>
        <v>#REF!</v>
      </c>
      <c r="V52" s="1" t="e">
        <f t="shared" si="10"/>
        <v>#REF!</v>
      </c>
      <c r="W52" s="1" t="e">
        <f>2!#REF!</f>
        <v>#REF!</v>
      </c>
      <c r="X52" s="1" t="e">
        <f t="shared" si="11"/>
        <v>#REF!</v>
      </c>
      <c r="Y52" s="1" t="e">
        <f>2!#REF!</f>
        <v>#REF!</v>
      </c>
      <c r="Z52" s="1" t="e">
        <f t="shared" si="12"/>
        <v>#REF!</v>
      </c>
      <c r="AA52" s="1" t="e">
        <f>2!#REF!</f>
        <v>#REF!</v>
      </c>
      <c r="AB52" s="1" t="e">
        <f t="shared" si="13"/>
        <v>#REF!</v>
      </c>
    </row>
    <row r="53" spans="1:28" ht="12.75" customHeight="1">
      <c r="A53" s="1" t="e">
        <f>2!#REF!</f>
        <v>#REF!</v>
      </c>
      <c r="B53" s="1" t="e">
        <f t="shared" si="0"/>
        <v>#REF!</v>
      </c>
      <c r="C53" s="1" t="s">
        <v>152</v>
      </c>
      <c r="D53" s="1">
        <f t="shared" si="1"/>
        <v>126</v>
      </c>
      <c r="E53" s="1" t="str">
        <f>2!$A$72</f>
        <v>Отношение средней заработной платы работников учреждений культуры к средней заработной плате по Республике Марий Эл, процентов</v>
      </c>
      <c r="F53" s="1">
        <f t="shared" si="2"/>
        <v>126</v>
      </c>
      <c r="G53" s="1" t="e">
        <f>2!#REF!</f>
        <v>#REF!</v>
      </c>
      <c r="H53" s="1" t="e">
        <f t="shared" si="3"/>
        <v>#REF!</v>
      </c>
      <c r="I53" s="1" t="e">
        <f>2!#REF!</f>
        <v>#REF!</v>
      </c>
      <c r="J53" s="1" t="e">
        <f t="shared" si="4"/>
        <v>#REF!</v>
      </c>
      <c r="K53" s="1" t="e">
        <f>2!#REF!</f>
        <v>#REF!</v>
      </c>
      <c r="L53" s="1" t="e">
        <f t="shared" si="5"/>
        <v>#REF!</v>
      </c>
      <c r="M53" s="1" t="e">
        <f>2!#REF!</f>
        <v>#REF!</v>
      </c>
      <c r="N53" s="1" t="e">
        <f t="shared" si="6"/>
        <v>#REF!</v>
      </c>
      <c r="O53" s="1" t="e">
        <f>2!#REF!</f>
        <v>#REF!</v>
      </c>
      <c r="P53" s="1" t="e">
        <f t="shared" si="7"/>
        <v>#REF!</v>
      </c>
      <c r="Q53" s="1" t="e">
        <f>2!#REF!</f>
        <v>#REF!</v>
      </c>
      <c r="R53" s="1" t="e">
        <f t="shared" si="8"/>
        <v>#REF!</v>
      </c>
      <c r="S53" s="1" t="e">
        <f>2!#REF!</f>
        <v>#REF!</v>
      </c>
      <c r="T53" s="1" t="e">
        <f t="shared" si="9"/>
        <v>#REF!</v>
      </c>
      <c r="U53" s="1" t="e">
        <f>2!#REF!</f>
        <v>#REF!</v>
      </c>
      <c r="V53" s="1" t="e">
        <f t="shared" si="10"/>
        <v>#REF!</v>
      </c>
      <c r="W53" s="1" t="e">
        <f>2!#REF!</f>
        <v>#REF!</v>
      </c>
      <c r="X53" s="1" t="e">
        <f t="shared" si="11"/>
        <v>#REF!</v>
      </c>
      <c r="Y53" s="1" t="e">
        <f>2!#REF!</f>
        <v>#REF!</v>
      </c>
      <c r="Z53" s="1" t="e">
        <f t="shared" si="12"/>
        <v>#REF!</v>
      </c>
      <c r="AA53" s="1" t="e">
        <f>2!#REF!</f>
        <v>#REF!</v>
      </c>
      <c r="AB53" s="1" t="e">
        <f t="shared" si="13"/>
        <v>#REF!</v>
      </c>
    </row>
    <row r="54" spans="1:28" ht="12.75" customHeight="1">
      <c r="A54" s="1" t="e">
        <f>2!#REF!</f>
        <v>#REF!</v>
      </c>
      <c r="B54" s="1" t="e">
        <f t="shared" si="0"/>
        <v>#REF!</v>
      </c>
      <c r="C54" s="1" t="s">
        <v>152</v>
      </c>
      <c r="D54" s="1">
        <f t="shared" si="1"/>
        <v>126</v>
      </c>
      <c r="E54" s="1" t="str">
        <f>2!$A$72</f>
        <v>Отношение средней заработной платы работников учреждений культуры к средней заработной плате по Республике Марий Эл, процентов</v>
      </c>
      <c r="F54" s="1">
        <f t="shared" si="2"/>
        <v>126</v>
      </c>
      <c r="G54" s="1" t="e">
        <f>2!#REF!</f>
        <v>#REF!</v>
      </c>
      <c r="H54" s="1" t="e">
        <f t="shared" si="3"/>
        <v>#REF!</v>
      </c>
      <c r="I54" s="1" t="e">
        <f>2!#REF!</f>
        <v>#REF!</v>
      </c>
      <c r="J54" s="1" t="e">
        <f t="shared" si="4"/>
        <v>#REF!</v>
      </c>
      <c r="K54" s="1" t="e">
        <f>2!#REF!</f>
        <v>#REF!</v>
      </c>
      <c r="L54" s="1" t="e">
        <f t="shared" si="5"/>
        <v>#REF!</v>
      </c>
      <c r="M54" s="1" t="e">
        <f>2!#REF!</f>
        <v>#REF!</v>
      </c>
      <c r="N54" s="1" t="e">
        <f t="shared" si="6"/>
        <v>#REF!</v>
      </c>
      <c r="O54" s="1" t="e">
        <f>2!#REF!</f>
        <v>#REF!</v>
      </c>
      <c r="P54" s="1" t="e">
        <f t="shared" si="7"/>
        <v>#REF!</v>
      </c>
      <c r="Q54" s="1" t="e">
        <f>2!#REF!</f>
        <v>#REF!</v>
      </c>
      <c r="R54" s="1" t="e">
        <f t="shared" si="8"/>
        <v>#REF!</v>
      </c>
      <c r="S54" s="1" t="e">
        <f>2!#REF!</f>
        <v>#REF!</v>
      </c>
      <c r="T54" s="1" t="e">
        <f t="shared" si="9"/>
        <v>#REF!</v>
      </c>
      <c r="U54" s="1" t="e">
        <f>2!#REF!</f>
        <v>#REF!</v>
      </c>
      <c r="V54" s="1" t="e">
        <f t="shared" si="10"/>
        <v>#REF!</v>
      </c>
      <c r="W54" s="1" t="e">
        <f>2!#REF!</f>
        <v>#REF!</v>
      </c>
      <c r="X54" s="1" t="e">
        <f t="shared" si="11"/>
        <v>#REF!</v>
      </c>
      <c r="Y54" s="1" t="e">
        <f>2!#REF!</f>
        <v>#REF!</v>
      </c>
      <c r="Z54" s="1" t="e">
        <f t="shared" si="12"/>
        <v>#REF!</v>
      </c>
      <c r="AA54" s="1" t="e">
        <f>2!#REF!</f>
        <v>#REF!</v>
      </c>
      <c r="AB54" s="1" t="e">
        <f t="shared" si="13"/>
        <v>#REF!</v>
      </c>
    </row>
    <row r="55" spans="1:28" ht="12.75" customHeight="1">
      <c r="A55" s="1" t="e">
        <f>2!#REF!</f>
        <v>#REF!</v>
      </c>
      <c r="B55" s="1" t="e">
        <f t="shared" si="0"/>
        <v>#REF!</v>
      </c>
      <c r="C55" s="1" t="s">
        <v>152</v>
      </c>
      <c r="D55" s="1">
        <f t="shared" si="1"/>
        <v>126</v>
      </c>
      <c r="E55" s="1" t="str">
        <f>2!$A$72</f>
        <v>Отношение средней заработной платы работников учреждений культуры к средней заработной плате по Республике Марий Эл, процентов</v>
      </c>
      <c r="F55" s="1">
        <f t="shared" si="2"/>
        <v>126</v>
      </c>
      <c r="G55" s="1" t="e">
        <f>2!#REF!</f>
        <v>#REF!</v>
      </c>
      <c r="H55" s="1" t="e">
        <f t="shared" si="3"/>
        <v>#REF!</v>
      </c>
      <c r="I55" s="1" t="e">
        <f>2!#REF!</f>
        <v>#REF!</v>
      </c>
      <c r="J55" s="1" t="e">
        <f t="shared" si="4"/>
        <v>#REF!</v>
      </c>
      <c r="K55" s="1" t="e">
        <f>2!#REF!</f>
        <v>#REF!</v>
      </c>
      <c r="L55" s="1" t="e">
        <f t="shared" si="5"/>
        <v>#REF!</v>
      </c>
      <c r="M55" s="1" t="e">
        <f>2!#REF!</f>
        <v>#REF!</v>
      </c>
      <c r="N55" s="1" t="e">
        <f t="shared" si="6"/>
        <v>#REF!</v>
      </c>
      <c r="O55" s="1" t="e">
        <f>2!#REF!</f>
        <v>#REF!</v>
      </c>
      <c r="P55" s="1" t="e">
        <f t="shared" si="7"/>
        <v>#REF!</v>
      </c>
      <c r="Q55" s="1" t="e">
        <f>2!#REF!</f>
        <v>#REF!</v>
      </c>
      <c r="R55" s="1" t="e">
        <f t="shared" si="8"/>
        <v>#REF!</v>
      </c>
      <c r="S55" s="1" t="e">
        <f>2!#REF!</f>
        <v>#REF!</v>
      </c>
      <c r="T55" s="1" t="e">
        <f t="shared" si="9"/>
        <v>#REF!</v>
      </c>
      <c r="U55" s="1" t="e">
        <f>2!#REF!</f>
        <v>#REF!</v>
      </c>
      <c r="V55" s="1" t="e">
        <f t="shared" si="10"/>
        <v>#REF!</v>
      </c>
      <c r="W55" s="1" t="e">
        <f>2!#REF!</f>
        <v>#REF!</v>
      </c>
      <c r="X55" s="1" t="e">
        <f t="shared" si="11"/>
        <v>#REF!</v>
      </c>
      <c r="Y55" s="1" t="e">
        <f>2!#REF!</f>
        <v>#REF!</v>
      </c>
      <c r="Z55" s="1" t="e">
        <f t="shared" si="12"/>
        <v>#REF!</v>
      </c>
      <c r="AA55" s="1" t="e">
        <f>2!#REF!</f>
        <v>#REF!</v>
      </c>
      <c r="AB55" s="1" t="e">
        <f t="shared" si="13"/>
        <v>#REF!</v>
      </c>
    </row>
    <row r="56" spans="1:28" ht="12.75" customHeight="1">
      <c r="A56" s="1" t="e">
        <f>2!#REF!</f>
        <v>#REF!</v>
      </c>
      <c r="B56" s="1" t="e">
        <f t="shared" si="0"/>
        <v>#REF!</v>
      </c>
      <c r="C56" s="1" t="s">
        <v>152</v>
      </c>
      <c r="D56" s="1">
        <f t="shared" si="1"/>
        <v>126</v>
      </c>
      <c r="E56" s="1" t="str">
        <f>2!$A$72</f>
        <v>Отношение средней заработной платы работников учреждений культуры к средней заработной плате по Республике Марий Эл, процентов</v>
      </c>
      <c r="F56" s="1">
        <f t="shared" si="2"/>
        <v>126</v>
      </c>
      <c r="G56" s="1" t="e">
        <f>2!#REF!</f>
        <v>#REF!</v>
      </c>
      <c r="H56" s="1" t="e">
        <f t="shared" si="3"/>
        <v>#REF!</v>
      </c>
      <c r="I56" s="1" t="e">
        <f>2!#REF!</f>
        <v>#REF!</v>
      </c>
      <c r="J56" s="1" t="e">
        <f t="shared" si="4"/>
        <v>#REF!</v>
      </c>
      <c r="K56" s="1" t="e">
        <f>2!#REF!</f>
        <v>#REF!</v>
      </c>
      <c r="L56" s="1" t="e">
        <f t="shared" si="5"/>
        <v>#REF!</v>
      </c>
      <c r="M56" s="1" t="e">
        <f>2!#REF!</f>
        <v>#REF!</v>
      </c>
      <c r="N56" s="1" t="e">
        <f t="shared" si="6"/>
        <v>#REF!</v>
      </c>
      <c r="O56" s="1" t="e">
        <f>2!#REF!</f>
        <v>#REF!</v>
      </c>
      <c r="P56" s="1" t="e">
        <f t="shared" si="7"/>
        <v>#REF!</v>
      </c>
      <c r="Q56" s="1" t="e">
        <f>2!#REF!</f>
        <v>#REF!</v>
      </c>
      <c r="R56" s="1" t="e">
        <f t="shared" si="8"/>
        <v>#REF!</v>
      </c>
      <c r="S56" s="1" t="e">
        <f>2!#REF!</f>
        <v>#REF!</v>
      </c>
      <c r="T56" s="1" t="e">
        <f t="shared" si="9"/>
        <v>#REF!</v>
      </c>
      <c r="U56" s="1" t="e">
        <f>2!#REF!</f>
        <v>#REF!</v>
      </c>
      <c r="V56" s="1" t="e">
        <f t="shared" si="10"/>
        <v>#REF!</v>
      </c>
      <c r="W56" s="1" t="e">
        <f>2!#REF!</f>
        <v>#REF!</v>
      </c>
      <c r="X56" s="1" t="e">
        <f t="shared" si="11"/>
        <v>#REF!</v>
      </c>
      <c r="Y56" s="1" t="e">
        <f>2!#REF!</f>
        <v>#REF!</v>
      </c>
      <c r="Z56" s="1" t="e">
        <f t="shared" si="12"/>
        <v>#REF!</v>
      </c>
      <c r="AA56" s="1" t="e">
        <f>2!#REF!</f>
        <v>#REF!</v>
      </c>
      <c r="AB56" s="1" t="e">
        <f t="shared" si="13"/>
        <v>#REF!</v>
      </c>
    </row>
    <row r="57" spans="1:28" ht="12.75" customHeight="1">
      <c r="A57" s="1" t="str">
        <f>2!A86</f>
        <v>7.1.</v>
      </c>
      <c r="B57" s="1">
        <f t="shared" si="0"/>
        <v>4</v>
      </c>
      <c r="C57" s="1" t="s">
        <v>152</v>
      </c>
      <c r="D57" s="1">
        <f t="shared" si="1"/>
        <v>126</v>
      </c>
      <c r="E57"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F57" s="1">
        <f t="shared" si="2"/>
        <v>300</v>
      </c>
      <c r="G57" s="1" t="str">
        <f>2!B86</f>
        <v>Постановление Правительства Республики Марий Эл от 18.03. 2013 г. № 68 (в редакции пост. Правительства от 23.06.2015 г. № 343)</v>
      </c>
      <c r="H57" s="1">
        <f t="shared" si="3"/>
        <v>126</v>
      </c>
      <c r="I57" s="1" t="str">
        <f>2!C86</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здравоохранения в Республике Марий Эл»</v>
      </c>
      <c r="J57" s="1">
        <f t="shared" si="4"/>
        <v>299</v>
      </c>
      <c r="K57" s="1" t="str">
        <f>2!D86</f>
        <v>Министерство здравоохранения Республики Марий Эл, Министерство социального развития Республики Марий Эл, Министерство образования и науки Республики Марий Эл, Министерство спорта Республики Марий Эл</v>
      </c>
      <c r="L57" s="1">
        <f t="shared" si="5"/>
        <v>198</v>
      </c>
      <c r="M57" s="1" t="str">
        <f>2!E86</f>
        <v>Планируется достичь соотношения средней заработной платы врачей и работников медицинских организаций, имеющих высшее медицинское (фармацевтическое) или иное образование, предоставляющих медицинские услуги, к средней заработной плате по Республике Марий Эл:в 2013 г. - 139,4 %, в 2014 году - 137,2 %, в 2015 году - 137,0 %, в 2016 году - 159,6 %, в 2017 году - 200,0 %, в 2018 году - 200,0 %</v>
      </c>
      <c r="N57" s="1">
        <f t="shared" si="6"/>
        <v>390</v>
      </c>
      <c r="O57" s="1" t="str">
        <f>2!F86</f>
        <v>2013-2018 гг.</v>
      </c>
      <c r="P57" s="1">
        <f t="shared" si="7"/>
        <v>13</v>
      </c>
      <c r="Q57" s="1" t="str">
        <f>2!G86</f>
        <v>2016 г.</v>
      </c>
      <c r="R57" s="1">
        <f t="shared" si="8"/>
        <v>7</v>
      </c>
      <c r="S57" s="1" t="str">
        <f>2!H86</f>
        <v>январь</v>
      </c>
      <c r="T57" s="1">
        <f t="shared" si="9"/>
        <v>6</v>
      </c>
      <c r="U57" s="1">
        <f>2!I86</f>
        <v>102.2</v>
      </c>
      <c r="V57" s="1">
        <f t="shared" si="10"/>
        <v>5</v>
      </c>
      <c r="W57" s="1">
        <f>2!J86</f>
        <v>6.9</v>
      </c>
      <c r="X57" s="1">
        <f t="shared" si="11"/>
        <v>3</v>
      </c>
      <c r="Y57" s="1">
        <f>2!K86</f>
        <v>-95.3</v>
      </c>
      <c r="Z57" s="1">
        <f t="shared" si="12"/>
        <v>5</v>
      </c>
      <c r="AA57" s="1" t="str">
        <f>2!L86</f>
        <v>Плановое значение представлено на 2016 год</v>
      </c>
      <c r="AB57" s="1">
        <f t="shared" si="13"/>
        <v>42</v>
      </c>
    </row>
    <row r="58" spans="1:28" ht="12.75" customHeight="1">
      <c r="A58" s="1" t="e">
        <f>2!#REF!</f>
        <v>#REF!</v>
      </c>
      <c r="B58" s="1" t="e">
        <f t="shared" si="0"/>
        <v>#REF!</v>
      </c>
      <c r="C58" s="1" t="s">
        <v>152</v>
      </c>
      <c r="D58" s="1">
        <f t="shared" si="1"/>
        <v>126</v>
      </c>
      <c r="E58"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F58" s="1">
        <f t="shared" si="2"/>
        <v>300</v>
      </c>
      <c r="G58" s="1" t="e">
        <f>2!#REF!</f>
        <v>#REF!</v>
      </c>
      <c r="H58" s="1" t="e">
        <f t="shared" si="3"/>
        <v>#REF!</v>
      </c>
      <c r="I58" s="1" t="e">
        <f>2!#REF!</f>
        <v>#REF!</v>
      </c>
      <c r="J58" s="1" t="e">
        <f t="shared" si="4"/>
        <v>#REF!</v>
      </c>
      <c r="K58" s="1" t="e">
        <f>2!#REF!</f>
        <v>#REF!</v>
      </c>
      <c r="L58" s="1" t="e">
        <f t="shared" si="5"/>
        <v>#REF!</v>
      </c>
      <c r="M58" s="1" t="e">
        <f>2!#REF!</f>
        <v>#REF!</v>
      </c>
      <c r="N58" s="1" t="e">
        <f t="shared" si="6"/>
        <v>#REF!</v>
      </c>
      <c r="O58" s="1" t="e">
        <f>2!#REF!</f>
        <v>#REF!</v>
      </c>
      <c r="P58" s="1" t="e">
        <f t="shared" si="7"/>
        <v>#REF!</v>
      </c>
      <c r="Q58" s="1" t="e">
        <f>2!#REF!</f>
        <v>#REF!</v>
      </c>
      <c r="R58" s="1" t="e">
        <f t="shared" si="8"/>
        <v>#REF!</v>
      </c>
      <c r="S58" s="1" t="e">
        <f>2!#REF!</f>
        <v>#REF!</v>
      </c>
      <c r="T58" s="1" t="e">
        <f t="shared" si="9"/>
        <v>#REF!</v>
      </c>
      <c r="U58" s="1" t="e">
        <f>2!#REF!</f>
        <v>#REF!</v>
      </c>
      <c r="V58" s="1" t="e">
        <f t="shared" si="10"/>
        <v>#REF!</v>
      </c>
      <c r="W58" s="1" t="e">
        <f>2!#REF!</f>
        <v>#REF!</v>
      </c>
      <c r="X58" s="1" t="e">
        <f t="shared" si="11"/>
        <v>#REF!</v>
      </c>
      <c r="Y58" s="1" t="e">
        <f>2!#REF!</f>
        <v>#REF!</v>
      </c>
      <c r="Z58" s="1" t="e">
        <f t="shared" si="12"/>
        <v>#REF!</v>
      </c>
      <c r="AA58" s="1" t="e">
        <f>2!#REF!</f>
        <v>#REF!</v>
      </c>
      <c r="AB58" s="1" t="e">
        <f t="shared" si="13"/>
        <v>#REF!</v>
      </c>
    </row>
    <row r="59" spans="1:28" ht="12.75" customHeight="1">
      <c r="A59" s="1" t="e">
        <f>2!#REF!</f>
        <v>#REF!</v>
      </c>
      <c r="B59" s="1" t="e">
        <f t="shared" si="0"/>
        <v>#REF!</v>
      </c>
      <c r="C59" s="1" t="s">
        <v>152</v>
      </c>
      <c r="D59" s="1">
        <f t="shared" si="1"/>
        <v>126</v>
      </c>
      <c r="E59"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F59" s="1">
        <f t="shared" si="2"/>
        <v>300</v>
      </c>
      <c r="G59" s="1" t="e">
        <f>2!#REF!</f>
        <v>#REF!</v>
      </c>
      <c r="H59" s="1" t="e">
        <f t="shared" si="3"/>
        <v>#REF!</v>
      </c>
      <c r="I59" s="1" t="e">
        <f>2!#REF!</f>
        <v>#REF!</v>
      </c>
      <c r="J59" s="1" t="e">
        <f t="shared" si="4"/>
        <v>#REF!</v>
      </c>
      <c r="K59" s="1" t="e">
        <f>2!#REF!</f>
        <v>#REF!</v>
      </c>
      <c r="L59" s="1" t="e">
        <f t="shared" si="5"/>
        <v>#REF!</v>
      </c>
      <c r="M59" s="1" t="e">
        <f>2!#REF!</f>
        <v>#REF!</v>
      </c>
      <c r="N59" s="1" t="e">
        <f t="shared" si="6"/>
        <v>#REF!</v>
      </c>
      <c r="O59" s="1" t="e">
        <f>2!#REF!</f>
        <v>#REF!</v>
      </c>
      <c r="P59" s="1" t="e">
        <f t="shared" si="7"/>
        <v>#REF!</v>
      </c>
      <c r="Q59" s="1" t="e">
        <f>2!#REF!</f>
        <v>#REF!</v>
      </c>
      <c r="R59" s="1" t="e">
        <f t="shared" si="8"/>
        <v>#REF!</v>
      </c>
      <c r="S59" s="1" t="e">
        <f>2!#REF!</f>
        <v>#REF!</v>
      </c>
      <c r="T59" s="1" t="e">
        <f t="shared" si="9"/>
        <v>#REF!</v>
      </c>
      <c r="U59" s="1" t="e">
        <f>2!#REF!</f>
        <v>#REF!</v>
      </c>
      <c r="V59" s="1" t="e">
        <f t="shared" si="10"/>
        <v>#REF!</v>
      </c>
      <c r="W59" s="1" t="e">
        <f>2!#REF!</f>
        <v>#REF!</v>
      </c>
      <c r="X59" s="1" t="e">
        <f t="shared" si="11"/>
        <v>#REF!</v>
      </c>
      <c r="Y59" s="1" t="e">
        <f>2!#REF!</f>
        <v>#REF!</v>
      </c>
      <c r="Z59" s="1" t="e">
        <f t="shared" si="12"/>
        <v>#REF!</v>
      </c>
      <c r="AA59" s="1" t="e">
        <f>2!#REF!</f>
        <v>#REF!</v>
      </c>
      <c r="AB59" s="1" t="e">
        <f t="shared" si="13"/>
        <v>#REF!</v>
      </c>
    </row>
    <row r="60" spans="1:28" ht="12.75" customHeight="1">
      <c r="A60" s="1" t="e">
        <f>2!#REF!</f>
        <v>#REF!</v>
      </c>
      <c r="B60" s="1" t="e">
        <f t="shared" si="0"/>
        <v>#REF!</v>
      </c>
      <c r="C60" s="1" t="s">
        <v>152</v>
      </c>
      <c r="D60" s="1">
        <f t="shared" si="1"/>
        <v>126</v>
      </c>
      <c r="E60"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F60" s="1">
        <f t="shared" si="2"/>
        <v>300</v>
      </c>
      <c r="G60" s="1" t="e">
        <f>2!#REF!</f>
        <v>#REF!</v>
      </c>
      <c r="H60" s="1" t="e">
        <f t="shared" si="3"/>
        <v>#REF!</v>
      </c>
      <c r="I60" s="1" t="e">
        <f>2!#REF!</f>
        <v>#REF!</v>
      </c>
      <c r="J60" s="1" t="e">
        <f t="shared" si="4"/>
        <v>#REF!</v>
      </c>
      <c r="K60" s="1" t="e">
        <f>2!#REF!</f>
        <v>#REF!</v>
      </c>
      <c r="L60" s="1" t="e">
        <f t="shared" si="5"/>
        <v>#REF!</v>
      </c>
      <c r="M60" s="1" t="e">
        <f>2!#REF!</f>
        <v>#REF!</v>
      </c>
      <c r="N60" s="1" t="e">
        <f t="shared" si="6"/>
        <v>#REF!</v>
      </c>
      <c r="O60" s="1" t="e">
        <f>2!#REF!</f>
        <v>#REF!</v>
      </c>
      <c r="P60" s="1" t="e">
        <f t="shared" si="7"/>
        <v>#REF!</v>
      </c>
      <c r="Q60" s="1" t="e">
        <f>2!#REF!</f>
        <v>#REF!</v>
      </c>
      <c r="R60" s="1" t="e">
        <f t="shared" si="8"/>
        <v>#REF!</v>
      </c>
      <c r="S60" s="1" t="e">
        <f>2!#REF!</f>
        <v>#REF!</v>
      </c>
      <c r="T60" s="1" t="e">
        <f t="shared" si="9"/>
        <v>#REF!</v>
      </c>
      <c r="U60" s="1" t="e">
        <f>2!#REF!</f>
        <v>#REF!</v>
      </c>
      <c r="V60" s="1" t="e">
        <f t="shared" si="10"/>
        <v>#REF!</v>
      </c>
      <c r="W60" s="1" t="e">
        <f>2!#REF!</f>
        <v>#REF!</v>
      </c>
      <c r="X60" s="1" t="e">
        <f t="shared" si="11"/>
        <v>#REF!</v>
      </c>
      <c r="Y60" s="1" t="e">
        <f>2!#REF!</f>
        <v>#REF!</v>
      </c>
      <c r="Z60" s="1" t="e">
        <f t="shared" si="12"/>
        <v>#REF!</v>
      </c>
      <c r="AA60" s="1" t="e">
        <f>2!#REF!</f>
        <v>#REF!</v>
      </c>
      <c r="AB60" s="1" t="e">
        <f t="shared" si="13"/>
        <v>#REF!</v>
      </c>
    </row>
    <row r="61" spans="1:28" ht="12.75" customHeight="1">
      <c r="A61" s="1" t="e">
        <f>2!#REF!</f>
        <v>#REF!</v>
      </c>
      <c r="B61" s="1" t="e">
        <f t="shared" si="0"/>
        <v>#REF!</v>
      </c>
      <c r="C61" s="1" t="s">
        <v>152</v>
      </c>
      <c r="D61" s="1">
        <f t="shared" si="1"/>
        <v>126</v>
      </c>
      <c r="E61"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F61" s="1">
        <f t="shared" si="2"/>
        <v>300</v>
      </c>
      <c r="G61" s="1" t="e">
        <f>2!#REF!</f>
        <v>#REF!</v>
      </c>
      <c r="H61" s="1" t="e">
        <f t="shared" si="3"/>
        <v>#REF!</v>
      </c>
      <c r="I61" s="1" t="e">
        <f>2!#REF!</f>
        <v>#REF!</v>
      </c>
      <c r="J61" s="1" t="e">
        <f t="shared" si="4"/>
        <v>#REF!</v>
      </c>
      <c r="K61" s="1" t="e">
        <f>2!#REF!</f>
        <v>#REF!</v>
      </c>
      <c r="L61" s="1" t="e">
        <f t="shared" si="5"/>
        <v>#REF!</v>
      </c>
      <c r="M61" s="1" t="e">
        <f>2!#REF!</f>
        <v>#REF!</v>
      </c>
      <c r="N61" s="1" t="e">
        <f t="shared" si="6"/>
        <v>#REF!</v>
      </c>
      <c r="O61" s="1" t="e">
        <f>2!#REF!</f>
        <v>#REF!</v>
      </c>
      <c r="P61" s="1" t="e">
        <f t="shared" si="7"/>
        <v>#REF!</v>
      </c>
      <c r="Q61" s="1" t="e">
        <f>2!#REF!</f>
        <v>#REF!</v>
      </c>
      <c r="R61" s="1" t="e">
        <f t="shared" si="8"/>
        <v>#REF!</v>
      </c>
      <c r="S61" s="1" t="e">
        <f>2!#REF!</f>
        <v>#REF!</v>
      </c>
      <c r="T61" s="1" t="e">
        <f t="shared" si="9"/>
        <v>#REF!</v>
      </c>
      <c r="U61" s="1" t="e">
        <f>2!#REF!</f>
        <v>#REF!</v>
      </c>
      <c r="V61" s="1" t="e">
        <f t="shared" si="10"/>
        <v>#REF!</v>
      </c>
      <c r="W61" s="1" t="e">
        <f>2!#REF!</f>
        <v>#REF!</v>
      </c>
      <c r="X61" s="1" t="e">
        <f t="shared" si="11"/>
        <v>#REF!</v>
      </c>
      <c r="Y61" s="1" t="e">
        <f>2!#REF!</f>
        <v>#REF!</v>
      </c>
      <c r="Z61" s="1" t="e">
        <f t="shared" si="12"/>
        <v>#REF!</v>
      </c>
      <c r="AA61" s="1" t="e">
        <f>2!#REF!</f>
        <v>#REF!</v>
      </c>
      <c r="AB61" s="1" t="e">
        <f t="shared" si="13"/>
        <v>#REF!</v>
      </c>
    </row>
    <row r="62" spans="1:28" ht="12.75" customHeight="1">
      <c r="A62" s="1" t="e">
        <f>2!#REF!</f>
        <v>#REF!</v>
      </c>
      <c r="B62" s="1" t="e">
        <f t="shared" si="0"/>
        <v>#REF!</v>
      </c>
      <c r="C62" s="1" t="s">
        <v>152</v>
      </c>
      <c r="D62" s="1">
        <f t="shared" si="1"/>
        <v>126</v>
      </c>
      <c r="E62"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F62" s="1">
        <f t="shared" si="2"/>
        <v>300</v>
      </c>
      <c r="G62" s="1" t="e">
        <f>2!#REF!</f>
        <v>#REF!</v>
      </c>
      <c r="H62" s="1" t="e">
        <f t="shared" si="3"/>
        <v>#REF!</v>
      </c>
      <c r="I62" s="1" t="e">
        <f>2!#REF!</f>
        <v>#REF!</v>
      </c>
      <c r="J62" s="1" t="e">
        <f t="shared" si="4"/>
        <v>#REF!</v>
      </c>
      <c r="K62" s="1" t="e">
        <f>2!#REF!</f>
        <v>#REF!</v>
      </c>
      <c r="L62" s="1" t="e">
        <f t="shared" si="5"/>
        <v>#REF!</v>
      </c>
      <c r="M62" s="1" t="e">
        <f>2!#REF!</f>
        <v>#REF!</v>
      </c>
      <c r="N62" s="1" t="e">
        <f t="shared" si="6"/>
        <v>#REF!</v>
      </c>
      <c r="O62" s="1" t="e">
        <f>2!#REF!</f>
        <v>#REF!</v>
      </c>
      <c r="P62" s="1" t="e">
        <f t="shared" si="7"/>
        <v>#REF!</v>
      </c>
      <c r="Q62" s="1" t="e">
        <f>2!#REF!</f>
        <v>#REF!</v>
      </c>
      <c r="R62" s="1" t="e">
        <f t="shared" si="8"/>
        <v>#REF!</v>
      </c>
      <c r="S62" s="1" t="e">
        <f>2!#REF!</f>
        <v>#REF!</v>
      </c>
      <c r="T62" s="1" t="e">
        <f t="shared" si="9"/>
        <v>#REF!</v>
      </c>
      <c r="U62" s="1" t="e">
        <f>2!#REF!</f>
        <v>#REF!</v>
      </c>
      <c r="V62" s="1" t="e">
        <f t="shared" si="10"/>
        <v>#REF!</v>
      </c>
      <c r="W62" s="1" t="e">
        <f>2!#REF!</f>
        <v>#REF!</v>
      </c>
      <c r="X62" s="1" t="e">
        <f t="shared" si="11"/>
        <v>#REF!</v>
      </c>
      <c r="Y62" s="1" t="e">
        <f>2!#REF!</f>
        <v>#REF!</v>
      </c>
      <c r="Z62" s="1" t="e">
        <f t="shared" si="12"/>
        <v>#REF!</v>
      </c>
      <c r="AA62" s="1" t="e">
        <f>2!#REF!</f>
        <v>#REF!</v>
      </c>
      <c r="AB62" s="1" t="e">
        <f t="shared" si="13"/>
        <v>#REF!</v>
      </c>
    </row>
    <row r="63" spans="1:28" ht="12.75" customHeight="1">
      <c r="A63" s="1" t="e">
        <f>2!#REF!</f>
        <v>#REF!</v>
      </c>
      <c r="B63" s="1" t="e">
        <f t="shared" si="0"/>
        <v>#REF!</v>
      </c>
      <c r="C63" s="1" t="s">
        <v>152</v>
      </c>
      <c r="D63" s="1">
        <f t="shared" si="1"/>
        <v>126</v>
      </c>
      <c r="E63"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F63" s="1">
        <f t="shared" si="2"/>
        <v>300</v>
      </c>
      <c r="G63" s="1" t="e">
        <f>2!#REF!</f>
        <v>#REF!</v>
      </c>
      <c r="H63" s="1" t="e">
        <f t="shared" si="3"/>
        <v>#REF!</v>
      </c>
      <c r="I63" s="1" t="e">
        <f>2!#REF!</f>
        <v>#REF!</v>
      </c>
      <c r="J63" s="1" t="e">
        <f t="shared" si="4"/>
        <v>#REF!</v>
      </c>
      <c r="K63" s="1" t="e">
        <f>2!#REF!</f>
        <v>#REF!</v>
      </c>
      <c r="L63" s="1" t="e">
        <f t="shared" si="5"/>
        <v>#REF!</v>
      </c>
      <c r="M63" s="1" t="e">
        <f>2!#REF!</f>
        <v>#REF!</v>
      </c>
      <c r="N63" s="1" t="e">
        <f t="shared" si="6"/>
        <v>#REF!</v>
      </c>
      <c r="O63" s="1" t="e">
        <f>2!#REF!</f>
        <v>#REF!</v>
      </c>
      <c r="P63" s="1" t="e">
        <f t="shared" si="7"/>
        <v>#REF!</v>
      </c>
      <c r="Q63" s="1" t="e">
        <f>2!#REF!</f>
        <v>#REF!</v>
      </c>
      <c r="R63" s="1" t="e">
        <f t="shared" si="8"/>
        <v>#REF!</v>
      </c>
      <c r="S63" s="1" t="e">
        <f>2!#REF!</f>
        <v>#REF!</v>
      </c>
      <c r="T63" s="1" t="e">
        <f t="shared" si="9"/>
        <v>#REF!</v>
      </c>
      <c r="U63" s="1" t="e">
        <f>2!#REF!</f>
        <v>#REF!</v>
      </c>
      <c r="V63" s="1" t="e">
        <f t="shared" si="10"/>
        <v>#REF!</v>
      </c>
      <c r="W63" s="1" t="e">
        <f>2!#REF!</f>
        <v>#REF!</v>
      </c>
      <c r="X63" s="1" t="e">
        <f t="shared" si="11"/>
        <v>#REF!</v>
      </c>
      <c r="Y63" s="1" t="e">
        <f>2!#REF!</f>
        <v>#REF!</v>
      </c>
      <c r="Z63" s="1" t="e">
        <f t="shared" si="12"/>
        <v>#REF!</v>
      </c>
      <c r="AA63" s="1" t="e">
        <f>2!#REF!</f>
        <v>#REF!</v>
      </c>
      <c r="AB63" s="1" t="e">
        <f t="shared" si="13"/>
        <v>#REF!</v>
      </c>
    </row>
    <row r="64" spans="1:28" ht="12.75" customHeight="1">
      <c r="A64" s="1" t="e">
        <f>2!#REF!</f>
        <v>#REF!</v>
      </c>
      <c r="B64" s="1" t="e">
        <f t="shared" si="0"/>
        <v>#REF!</v>
      </c>
      <c r="C64" s="1" t="s">
        <v>152</v>
      </c>
      <c r="D64" s="1">
        <f t="shared" si="1"/>
        <v>126</v>
      </c>
      <c r="E64"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F64" s="1">
        <f t="shared" si="2"/>
        <v>300</v>
      </c>
      <c r="G64" s="1" t="e">
        <f>2!#REF!</f>
        <v>#REF!</v>
      </c>
      <c r="H64" s="1" t="e">
        <f t="shared" si="3"/>
        <v>#REF!</v>
      </c>
      <c r="I64" s="1" t="e">
        <f>2!#REF!</f>
        <v>#REF!</v>
      </c>
      <c r="J64" s="1" t="e">
        <f t="shared" si="4"/>
        <v>#REF!</v>
      </c>
      <c r="K64" s="1" t="e">
        <f>2!#REF!</f>
        <v>#REF!</v>
      </c>
      <c r="L64" s="1" t="e">
        <f t="shared" si="5"/>
        <v>#REF!</v>
      </c>
      <c r="M64" s="1" t="e">
        <f>2!#REF!</f>
        <v>#REF!</v>
      </c>
      <c r="N64" s="1" t="e">
        <f t="shared" si="6"/>
        <v>#REF!</v>
      </c>
      <c r="O64" s="1" t="e">
        <f>2!#REF!</f>
        <v>#REF!</v>
      </c>
      <c r="P64" s="1" t="e">
        <f t="shared" si="7"/>
        <v>#REF!</v>
      </c>
      <c r="Q64" s="1" t="e">
        <f>2!#REF!</f>
        <v>#REF!</v>
      </c>
      <c r="R64" s="1" t="e">
        <f t="shared" si="8"/>
        <v>#REF!</v>
      </c>
      <c r="S64" s="1" t="e">
        <f>2!#REF!</f>
        <v>#REF!</v>
      </c>
      <c r="T64" s="1" t="e">
        <f t="shared" si="9"/>
        <v>#REF!</v>
      </c>
      <c r="U64" s="1" t="e">
        <f>2!#REF!</f>
        <v>#REF!</v>
      </c>
      <c r="V64" s="1" t="e">
        <f t="shared" si="10"/>
        <v>#REF!</v>
      </c>
      <c r="W64" s="1" t="e">
        <f>2!#REF!</f>
        <v>#REF!</v>
      </c>
      <c r="X64" s="1" t="e">
        <f t="shared" si="11"/>
        <v>#REF!</v>
      </c>
      <c r="Y64" s="1" t="e">
        <f>2!#REF!</f>
        <v>#REF!</v>
      </c>
      <c r="Z64" s="1" t="e">
        <f t="shared" si="12"/>
        <v>#REF!</v>
      </c>
      <c r="AA64" s="1" t="e">
        <f>2!#REF!</f>
        <v>#REF!</v>
      </c>
      <c r="AB64" s="1" t="e">
        <f t="shared" si="13"/>
        <v>#REF!</v>
      </c>
    </row>
    <row r="65" spans="1:28" ht="12.75" customHeight="1">
      <c r="A65" s="1" t="e">
        <f>2!#REF!</f>
        <v>#REF!</v>
      </c>
      <c r="B65" s="1" t="e">
        <f t="shared" si="0"/>
        <v>#REF!</v>
      </c>
      <c r="C65" s="1" t="s">
        <v>152</v>
      </c>
      <c r="D65" s="1">
        <f t="shared" si="1"/>
        <v>126</v>
      </c>
      <c r="E65" s="1" t="str">
        <f>2!$A$85</f>
        <v>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представляющмх медицинские услуги (обеспечивающих предоставление медицинских услуг), к средней заработной плате по Республике Марий Эл, процентов</v>
      </c>
      <c r="F65" s="1">
        <f t="shared" si="2"/>
        <v>300</v>
      </c>
      <c r="G65" s="1" t="e">
        <f>2!#REF!</f>
        <v>#REF!</v>
      </c>
      <c r="H65" s="1" t="e">
        <f t="shared" si="3"/>
        <v>#REF!</v>
      </c>
      <c r="I65" s="1" t="e">
        <f>2!#REF!</f>
        <v>#REF!</v>
      </c>
      <c r="J65" s="1" t="e">
        <f t="shared" si="4"/>
        <v>#REF!</v>
      </c>
      <c r="K65" s="1" t="e">
        <f>2!#REF!</f>
        <v>#REF!</v>
      </c>
      <c r="L65" s="1" t="e">
        <f t="shared" si="5"/>
        <v>#REF!</v>
      </c>
      <c r="M65" s="1" t="e">
        <f>2!#REF!</f>
        <v>#REF!</v>
      </c>
      <c r="N65" s="1" t="e">
        <f t="shared" si="6"/>
        <v>#REF!</v>
      </c>
      <c r="O65" s="1" t="e">
        <f>2!#REF!</f>
        <v>#REF!</v>
      </c>
      <c r="P65" s="1" t="e">
        <f t="shared" si="7"/>
        <v>#REF!</v>
      </c>
      <c r="Q65" s="1" t="e">
        <f>2!#REF!</f>
        <v>#REF!</v>
      </c>
      <c r="R65" s="1" t="e">
        <f t="shared" si="8"/>
        <v>#REF!</v>
      </c>
      <c r="S65" s="1" t="e">
        <f>2!#REF!</f>
        <v>#REF!</v>
      </c>
      <c r="T65" s="1" t="e">
        <f t="shared" si="9"/>
        <v>#REF!</v>
      </c>
      <c r="U65" s="1" t="e">
        <f>2!#REF!</f>
        <v>#REF!</v>
      </c>
      <c r="V65" s="1" t="e">
        <f t="shared" si="10"/>
        <v>#REF!</v>
      </c>
      <c r="W65" s="1" t="e">
        <f>2!#REF!</f>
        <v>#REF!</v>
      </c>
      <c r="X65" s="1" t="e">
        <f t="shared" si="11"/>
        <v>#REF!</v>
      </c>
      <c r="Y65" s="1" t="e">
        <f>2!#REF!</f>
        <v>#REF!</v>
      </c>
      <c r="Z65" s="1" t="e">
        <f t="shared" si="12"/>
        <v>#REF!</v>
      </c>
      <c r="AA65" s="1" t="e">
        <f>2!#REF!</f>
        <v>#REF!</v>
      </c>
      <c r="AB65" s="1" t="e">
        <f t="shared" si="13"/>
        <v>#REF!</v>
      </c>
    </row>
    <row r="66" spans="1:28" ht="12.75" customHeight="1">
      <c r="A66" s="1" t="str">
        <f>2!A99</f>
        <v>8.1.</v>
      </c>
      <c r="B66" s="1">
        <f t="shared" si="0"/>
        <v>4</v>
      </c>
      <c r="C66" s="1" t="s">
        <v>152</v>
      </c>
      <c r="D66" s="1">
        <f t="shared" si="1"/>
        <v>126</v>
      </c>
      <c r="E66" s="1" t="str">
        <f>2!$A$98</f>
        <v>Удельный вес численности высококвалифицированных работников в общей численности квалифицированных работников, процентов</v>
      </c>
      <c r="F66" s="1">
        <f t="shared" si="2"/>
        <v>119</v>
      </c>
      <c r="G66" s="1" t="str">
        <f>2!B99</f>
        <v>Постановление Правительства Республики Марий Эл от 30.11.2012 г. № 452</v>
      </c>
      <c r="H66" s="1">
        <f t="shared" si="3"/>
        <v>70</v>
      </c>
      <c r="I66" s="1" t="str">
        <f>2!C99</f>
        <v>Повышение привлекательности программ профессионального образования, востребованных на региональном рынке труда, в том числе обучающихся, молодежи и других категорий населения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v>
      </c>
      <c r="J66" s="1">
        <f t="shared" si="4"/>
        <v>337</v>
      </c>
      <c r="K66" s="1" t="str">
        <f>2!D99</f>
        <v>Минобрнауки Республики Марий Эл</v>
      </c>
      <c r="L66" s="1">
        <f t="shared" si="5"/>
        <v>31</v>
      </c>
      <c r="M66" s="1" t="str">
        <f>2!E99</f>
        <v>Доля выпускников общеобразовательных организаций, поступивших на обучение по программам среднего профессионального образованияи 2013 - 31,2%, 2014 - 32%, 2015-33,2%, 2016-33,6%, 2017-33,8%, 2018-33,9%, 2019-34,2%, 2020-34,4%</v>
      </c>
      <c r="N66" s="1">
        <f t="shared" si="6"/>
        <v>224</v>
      </c>
      <c r="O66" s="1" t="str">
        <f>2!F99</f>
        <v>2013-2020 гг.</v>
      </c>
      <c r="P66" s="1">
        <f t="shared" si="7"/>
        <v>13</v>
      </c>
      <c r="Q66" s="1" t="str">
        <f>2!G99</f>
        <v>2016 г.</v>
      </c>
      <c r="R66" s="1">
        <f t="shared" si="8"/>
        <v>7</v>
      </c>
      <c r="S66" s="1" t="str">
        <f>2!H99</f>
        <v>январь</v>
      </c>
      <c r="T66" s="1">
        <f t="shared" si="9"/>
        <v>6</v>
      </c>
      <c r="U66" s="1">
        <f>2!I99</f>
        <v>0</v>
      </c>
      <c r="V66" s="1">
        <f t="shared" si="10"/>
        <v>1</v>
      </c>
      <c r="W66" s="1">
        <f>2!J99</f>
        <v>0</v>
      </c>
      <c r="X66" s="1">
        <f t="shared" si="11"/>
        <v>1</v>
      </c>
      <c r="Y66" s="1">
        <f>2!K99</f>
        <v>0</v>
      </c>
      <c r="Z66" s="1">
        <f t="shared" si="12"/>
        <v>1</v>
      </c>
      <c r="AA66" s="1" t="str">
        <f>2!L99</f>
        <v>29 января 2016 г.организована работа семинара-практикума «Профориентационная работа с обучающимися с ОВЗ, как фактор подготовки к самостоятельной жизни» в рамках Всероссийской научно-практической конференции «Комплексное сопровождение детей с ограниченными возможностями здоровья: проблемы реализации и перспективы развития». Финансирование мероприятия не требовалось.</v>
      </c>
      <c r="AB66" s="1">
        <f t="shared" si="13"/>
        <v>368</v>
      </c>
    </row>
    <row r="67" spans="1:28" ht="12.75" customHeight="1">
      <c r="A67" s="1" t="e">
        <f>2!#REF!</f>
        <v>#REF!</v>
      </c>
      <c r="B67" s="1" t="e">
        <f t="shared" si="0"/>
        <v>#REF!</v>
      </c>
      <c r="C67" s="1" t="s">
        <v>152</v>
      </c>
      <c r="D67" s="1">
        <f t="shared" si="1"/>
        <v>126</v>
      </c>
      <c r="E67" s="1" t="str">
        <f>2!$A$98</f>
        <v>Удельный вес численности высококвалифицированных работников в общей численности квалифицированных работников, процентов</v>
      </c>
      <c r="F67" s="1">
        <f t="shared" si="2"/>
        <v>119</v>
      </c>
      <c r="G67" s="1" t="e">
        <f>2!#REF!</f>
        <v>#REF!</v>
      </c>
      <c r="H67" s="1" t="e">
        <f t="shared" si="3"/>
        <v>#REF!</v>
      </c>
      <c r="I67" s="1" t="e">
        <f>2!#REF!</f>
        <v>#REF!</v>
      </c>
      <c r="J67" s="1" t="e">
        <f t="shared" si="4"/>
        <v>#REF!</v>
      </c>
      <c r="K67" s="1" t="e">
        <f>2!#REF!</f>
        <v>#REF!</v>
      </c>
      <c r="L67" s="1" t="e">
        <f t="shared" si="5"/>
        <v>#REF!</v>
      </c>
      <c r="M67" s="1" t="e">
        <f>2!#REF!</f>
        <v>#REF!</v>
      </c>
      <c r="N67" s="1" t="e">
        <f t="shared" si="6"/>
        <v>#REF!</v>
      </c>
      <c r="O67" s="1" t="e">
        <f>2!#REF!</f>
        <v>#REF!</v>
      </c>
      <c r="P67" s="1" t="e">
        <f t="shared" si="7"/>
        <v>#REF!</v>
      </c>
      <c r="Q67" s="1" t="e">
        <f>2!#REF!</f>
        <v>#REF!</v>
      </c>
      <c r="R67" s="1" t="e">
        <f t="shared" si="8"/>
        <v>#REF!</v>
      </c>
      <c r="S67" s="1" t="e">
        <f>2!#REF!</f>
        <v>#REF!</v>
      </c>
      <c r="T67" s="1" t="e">
        <f t="shared" si="9"/>
        <v>#REF!</v>
      </c>
      <c r="U67" s="1" t="e">
        <f>2!#REF!</f>
        <v>#REF!</v>
      </c>
      <c r="V67" s="1" t="e">
        <f t="shared" si="10"/>
        <v>#REF!</v>
      </c>
      <c r="W67" s="1" t="e">
        <f>2!#REF!</f>
        <v>#REF!</v>
      </c>
      <c r="X67" s="1" t="e">
        <f t="shared" si="11"/>
        <v>#REF!</v>
      </c>
      <c r="Y67" s="1" t="e">
        <f>2!#REF!</f>
        <v>#REF!</v>
      </c>
      <c r="Z67" s="1" t="e">
        <f t="shared" si="12"/>
        <v>#REF!</v>
      </c>
      <c r="AA67" s="1" t="e">
        <f>2!#REF!</f>
        <v>#REF!</v>
      </c>
      <c r="AB67" s="1" t="e">
        <f t="shared" si="13"/>
        <v>#REF!</v>
      </c>
    </row>
    <row r="68" spans="1:28" ht="12.75" customHeight="1">
      <c r="A68" s="1" t="e">
        <f>2!#REF!</f>
        <v>#REF!</v>
      </c>
      <c r="B68" s="1" t="e">
        <f t="shared" si="0"/>
        <v>#REF!</v>
      </c>
      <c r="C68" s="1" t="s">
        <v>152</v>
      </c>
      <c r="D68" s="1">
        <f t="shared" si="1"/>
        <v>126</v>
      </c>
      <c r="E68" s="1" t="str">
        <f>2!$A$98</f>
        <v>Удельный вес численности высококвалифицированных работников в общей численности квалифицированных работников, процентов</v>
      </c>
      <c r="F68" s="1">
        <f t="shared" si="2"/>
        <v>119</v>
      </c>
      <c r="G68" s="1" t="e">
        <f>2!#REF!</f>
        <v>#REF!</v>
      </c>
      <c r="H68" s="1" t="e">
        <f t="shared" si="3"/>
        <v>#REF!</v>
      </c>
      <c r="I68" s="1" t="e">
        <f>2!#REF!</f>
        <v>#REF!</v>
      </c>
      <c r="J68" s="1" t="e">
        <f t="shared" si="4"/>
        <v>#REF!</v>
      </c>
      <c r="K68" s="1" t="e">
        <f>2!#REF!</f>
        <v>#REF!</v>
      </c>
      <c r="L68" s="1" t="e">
        <f t="shared" si="5"/>
        <v>#REF!</v>
      </c>
      <c r="M68" s="1" t="e">
        <f>2!#REF!</f>
        <v>#REF!</v>
      </c>
      <c r="N68" s="1" t="e">
        <f t="shared" si="6"/>
        <v>#REF!</v>
      </c>
      <c r="O68" s="1" t="e">
        <f>2!#REF!</f>
        <v>#REF!</v>
      </c>
      <c r="P68" s="1" t="e">
        <f t="shared" si="7"/>
        <v>#REF!</v>
      </c>
      <c r="Q68" s="1" t="e">
        <f>2!#REF!</f>
        <v>#REF!</v>
      </c>
      <c r="R68" s="1" t="e">
        <f t="shared" si="8"/>
        <v>#REF!</v>
      </c>
      <c r="S68" s="1" t="e">
        <f>2!#REF!</f>
        <v>#REF!</v>
      </c>
      <c r="T68" s="1" t="e">
        <f t="shared" si="9"/>
        <v>#REF!</v>
      </c>
      <c r="U68" s="1" t="e">
        <f>2!#REF!</f>
        <v>#REF!</v>
      </c>
      <c r="V68" s="1" t="e">
        <f t="shared" si="10"/>
        <v>#REF!</v>
      </c>
      <c r="W68" s="1" t="e">
        <f>2!#REF!</f>
        <v>#REF!</v>
      </c>
      <c r="X68" s="1" t="e">
        <f t="shared" si="11"/>
        <v>#REF!</v>
      </c>
      <c r="Y68" s="1" t="e">
        <f>2!#REF!</f>
        <v>#REF!</v>
      </c>
      <c r="Z68" s="1" t="e">
        <f t="shared" si="12"/>
        <v>#REF!</v>
      </c>
      <c r="AA68" s="1" t="e">
        <f>2!#REF!</f>
        <v>#REF!</v>
      </c>
      <c r="AB68" s="1" t="e">
        <f t="shared" si="13"/>
        <v>#REF!</v>
      </c>
    </row>
    <row r="69" spans="1:28" ht="12.75" customHeight="1">
      <c r="A69" s="1" t="e">
        <f>2!#REF!</f>
        <v>#REF!</v>
      </c>
      <c r="B69" s="1" t="e">
        <f t="shared" si="0"/>
        <v>#REF!</v>
      </c>
      <c r="C69" s="1" t="s">
        <v>152</v>
      </c>
      <c r="D69" s="1">
        <f t="shared" si="1"/>
        <v>126</v>
      </c>
      <c r="E69" s="1" t="str">
        <f>2!$A$98</f>
        <v>Удельный вес численности высококвалифицированных работников в общей численности квалифицированных работников, процентов</v>
      </c>
      <c r="F69" s="1">
        <f t="shared" si="2"/>
        <v>119</v>
      </c>
      <c r="G69" s="1" t="e">
        <f>2!#REF!</f>
        <v>#REF!</v>
      </c>
      <c r="H69" s="1" t="e">
        <f t="shared" si="3"/>
        <v>#REF!</v>
      </c>
      <c r="I69" s="1" t="e">
        <f>2!#REF!</f>
        <v>#REF!</v>
      </c>
      <c r="J69" s="1" t="e">
        <f t="shared" si="4"/>
        <v>#REF!</v>
      </c>
      <c r="K69" s="1" t="e">
        <f>2!#REF!</f>
        <v>#REF!</v>
      </c>
      <c r="L69" s="1" t="e">
        <f t="shared" si="5"/>
        <v>#REF!</v>
      </c>
      <c r="M69" s="1" t="e">
        <f>2!#REF!</f>
        <v>#REF!</v>
      </c>
      <c r="N69" s="1" t="e">
        <f t="shared" si="6"/>
        <v>#REF!</v>
      </c>
      <c r="O69" s="1" t="e">
        <f>2!#REF!</f>
        <v>#REF!</v>
      </c>
      <c r="P69" s="1" t="e">
        <f t="shared" si="7"/>
        <v>#REF!</v>
      </c>
      <c r="Q69" s="1" t="e">
        <f>2!#REF!</f>
        <v>#REF!</v>
      </c>
      <c r="R69" s="1" t="e">
        <f t="shared" si="8"/>
        <v>#REF!</v>
      </c>
      <c r="S69" s="1" t="e">
        <f>2!#REF!</f>
        <v>#REF!</v>
      </c>
      <c r="T69" s="1" t="e">
        <f t="shared" si="9"/>
        <v>#REF!</v>
      </c>
      <c r="U69" s="1" t="e">
        <f>2!#REF!</f>
        <v>#REF!</v>
      </c>
      <c r="V69" s="1" t="e">
        <f t="shared" si="10"/>
        <v>#REF!</v>
      </c>
      <c r="W69" s="1" t="e">
        <f>2!#REF!</f>
        <v>#REF!</v>
      </c>
      <c r="X69" s="1" t="e">
        <f t="shared" si="11"/>
        <v>#REF!</v>
      </c>
      <c r="Y69" s="1" t="e">
        <f>2!#REF!</f>
        <v>#REF!</v>
      </c>
      <c r="Z69" s="1" t="e">
        <f t="shared" si="12"/>
        <v>#REF!</v>
      </c>
      <c r="AA69" s="1" t="e">
        <f>2!#REF!</f>
        <v>#REF!</v>
      </c>
      <c r="AB69" s="1" t="e">
        <f t="shared" si="13"/>
        <v>#REF!</v>
      </c>
    </row>
    <row r="70" spans="1:28" ht="12.75" customHeight="1">
      <c r="A70" s="1" t="e">
        <f>2!#REF!</f>
        <v>#REF!</v>
      </c>
      <c r="B70" s="1" t="e">
        <f t="shared" si="0"/>
        <v>#REF!</v>
      </c>
      <c r="C70" s="1" t="s">
        <v>152</v>
      </c>
      <c r="D70" s="1">
        <f t="shared" si="1"/>
        <v>126</v>
      </c>
      <c r="E70" s="1" t="str">
        <f>2!$A$98</f>
        <v>Удельный вес численности высококвалифицированных работников в общей численности квалифицированных работников, процентов</v>
      </c>
      <c r="F70" s="1">
        <f t="shared" si="2"/>
        <v>119</v>
      </c>
      <c r="G70" s="1" t="e">
        <f>2!#REF!</f>
        <v>#REF!</v>
      </c>
      <c r="H70" s="1" t="e">
        <f t="shared" si="3"/>
        <v>#REF!</v>
      </c>
      <c r="I70" s="1" t="e">
        <f>2!#REF!</f>
        <v>#REF!</v>
      </c>
      <c r="J70" s="1" t="e">
        <f t="shared" si="4"/>
        <v>#REF!</v>
      </c>
      <c r="K70" s="1" t="e">
        <f>2!#REF!</f>
        <v>#REF!</v>
      </c>
      <c r="L70" s="1" t="e">
        <f t="shared" si="5"/>
        <v>#REF!</v>
      </c>
      <c r="M70" s="1" t="e">
        <f>2!#REF!</f>
        <v>#REF!</v>
      </c>
      <c r="N70" s="1" t="e">
        <f t="shared" si="6"/>
        <v>#REF!</v>
      </c>
      <c r="O70" s="1" t="e">
        <f>2!#REF!</f>
        <v>#REF!</v>
      </c>
      <c r="P70" s="1" t="e">
        <f t="shared" si="7"/>
        <v>#REF!</v>
      </c>
      <c r="Q70" s="1" t="e">
        <f>2!#REF!</f>
        <v>#REF!</v>
      </c>
      <c r="R70" s="1" t="e">
        <f t="shared" si="8"/>
        <v>#REF!</v>
      </c>
      <c r="S70" s="1" t="e">
        <f>2!#REF!</f>
        <v>#REF!</v>
      </c>
      <c r="T70" s="1" t="e">
        <f t="shared" si="9"/>
        <v>#REF!</v>
      </c>
      <c r="U70" s="1" t="e">
        <f>2!#REF!</f>
        <v>#REF!</v>
      </c>
      <c r="V70" s="1" t="e">
        <f t="shared" si="10"/>
        <v>#REF!</v>
      </c>
      <c r="W70" s="1" t="e">
        <f>2!#REF!</f>
        <v>#REF!</v>
      </c>
      <c r="X70" s="1" t="e">
        <f t="shared" si="11"/>
        <v>#REF!</v>
      </c>
      <c r="Y70" s="1" t="e">
        <f>2!#REF!</f>
        <v>#REF!</v>
      </c>
      <c r="Z70" s="1" t="e">
        <f t="shared" si="12"/>
        <v>#REF!</v>
      </c>
      <c r="AA70" s="1" t="e">
        <f>2!#REF!</f>
        <v>#REF!</v>
      </c>
      <c r="AB70" s="1" t="e">
        <f t="shared" si="13"/>
        <v>#REF!</v>
      </c>
    </row>
    <row r="71" spans="1:28" ht="12.75" customHeight="1">
      <c r="A71" s="1" t="e">
        <f>2!#REF!</f>
        <v>#REF!</v>
      </c>
      <c r="B71" s="1" t="e">
        <f t="shared" si="0"/>
        <v>#REF!</v>
      </c>
      <c r="C71" s="1" t="s">
        <v>152</v>
      </c>
      <c r="D71" s="1">
        <f t="shared" si="1"/>
        <v>126</v>
      </c>
      <c r="E71" s="1" t="str">
        <f>2!$A$98</f>
        <v>Удельный вес численности высококвалифицированных работников в общей численности квалифицированных работников, процентов</v>
      </c>
      <c r="F71" s="1">
        <f t="shared" si="2"/>
        <v>119</v>
      </c>
      <c r="G71" s="1" t="e">
        <f>2!#REF!</f>
        <v>#REF!</v>
      </c>
      <c r="H71" s="1" t="e">
        <f t="shared" si="3"/>
        <v>#REF!</v>
      </c>
      <c r="I71" s="1" t="e">
        <f>2!#REF!</f>
        <v>#REF!</v>
      </c>
      <c r="J71" s="1" t="e">
        <f t="shared" si="4"/>
        <v>#REF!</v>
      </c>
      <c r="K71" s="1" t="e">
        <f>2!#REF!</f>
        <v>#REF!</v>
      </c>
      <c r="L71" s="1" t="e">
        <f t="shared" si="5"/>
        <v>#REF!</v>
      </c>
      <c r="M71" s="1" t="e">
        <f>2!#REF!</f>
        <v>#REF!</v>
      </c>
      <c r="N71" s="1" t="e">
        <f t="shared" si="6"/>
        <v>#REF!</v>
      </c>
      <c r="O71" s="1" t="e">
        <f>2!#REF!</f>
        <v>#REF!</v>
      </c>
      <c r="P71" s="1" t="e">
        <f t="shared" si="7"/>
        <v>#REF!</v>
      </c>
      <c r="Q71" s="1" t="e">
        <f>2!#REF!</f>
        <v>#REF!</v>
      </c>
      <c r="R71" s="1" t="e">
        <f t="shared" si="8"/>
        <v>#REF!</v>
      </c>
      <c r="S71" s="1" t="e">
        <f>2!#REF!</f>
        <v>#REF!</v>
      </c>
      <c r="T71" s="1" t="e">
        <f t="shared" si="9"/>
        <v>#REF!</v>
      </c>
      <c r="U71" s="1" t="e">
        <f>2!#REF!</f>
        <v>#REF!</v>
      </c>
      <c r="V71" s="1" t="e">
        <f t="shared" si="10"/>
        <v>#REF!</v>
      </c>
      <c r="W71" s="1" t="e">
        <f>2!#REF!</f>
        <v>#REF!</v>
      </c>
      <c r="X71" s="1" t="e">
        <f t="shared" si="11"/>
        <v>#REF!</v>
      </c>
      <c r="Y71" s="1" t="e">
        <f>2!#REF!</f>
        <v>#REF!</v>
      </c>
      <c r="Z71" s="1" t="e">
        <f t="shared" si="12"/>
        <v>#REF!</v>
      </c>
      <c r="AA71" s="1" t="e">
        <f>2!#REF!</f>
        <v>#REF!</v>
      </c>
      <c r="AB71" s="1" t="e">
        <f t="shared" si="13"/>
        <v>#REF!</v>
      </c>
    </row>
    <row r="72" spans="1:28" ht="12.75" customHeight="1">
      <c r="A72" s="1" t="e">
        <f>2!#REF!</f>
        <v>#REF!</v>
      </c>
      <c r="B72" s="1" t="e">
        <f t="shared" si="0"/>
        <v>#REF!</v>
      </c>
      <c r="C72" s="1" t="s">
        <v>152</v>
      </c>
      <c r="D72" s="1">
        <f t="shared" si="1"/>
        <v>126</v>
      </c>
      <c r="E72" s="1" t="str">
        <f>2!$A$98</f>
        <v>Удельный вес численности высококвалифицированных работников в общей численности квалифицированных работников, процентов</v>
      </c>
      <c r="F72" s="1">
        <f t="shared" si="2"/>
        <v>119</v>
      </c>
      <c r="G72" s="1" t="e">
        <f>2!#REF!</f>
        <v>#REF!</v>
      </c>
      <c r="H72" s="1" t="e">
        <f t="shared" si="3"/>
        <v>#REF!</v>
      </c>
      <c r="I72" s="1" t="e">
        <f>2!#REF!</f>
        <v>#REF!</v>
      </c>
      <c r="J72" s="1" t="e">
        <f t="shared" si="4"/>
        <v>#REF!</v>
      </c>
      <c r="K72" s="1" t="e">
        <f>2!#REF!</f>
        <v>#REF!</v>
      </c>
      <c r="L72" s="1" t="e">
        <f t="shared" si="5"/>
        <v>#REF!</v>
      </c>
      <c r="M72" s="1" t="e">
        <f>2!#REF!</f>
        <v>#REF!</v>
      </c>
      <c r="N72" s="1" t="e">
        <f t="shared" si="6"/>
        <v>#REF!</v>
      </c>
      <c r="O72" s="1" t="e">
        <f>2!#REF!</f>
        <v>#REF!</v>
      </c>
      <c r="P72" s="1" t="e">
        <f t="shared" si="7"/>
        <v>#REF!</v>
      </c>
      <c r="Q72" s="1" t="e">
        <f>2!#REF!</f>
        <v>#REF!</v>
      </c>
      <c r="R72" s="1" t="e">
        <f t="shared" si="8"/>
        <v>#REF!</v>
      </c>
      <c r="S72" s="1" t="e">
        <f>2!#REF!</f>
        <v>#REF!</v>
      </c>
      <c r="T72" s="1" t="e">
        <f t="shared" si="9"/>
        <v>#REF!</v>
      </c>
      <c r="U72" s="1" t="e">
        <f>2!#REF!</f>
        <v>#REF!</v>
      </c>
      <c r="V72" s="1" t="e">
        <f t="shared" si="10"/>
        <v>#REF!</v>
      </c>
      <c r="W72" s="1" t="e">
        <f>2!#REF!</f>
        <v>#REF!</v>
      </c>
      <c r="X72" s="1" t="e">
        <f t="shared" si="11"/>
        <v>#REF!</v>
      </c>
      <c r="Y72" s="1" t="e">
        <f>2!#REF!</f>
        <v>#REF!</v>
      </c>
      <c r="Z72" s="1" t="e">
        <f t="shared" si="12"/>
        <v>#REF!</v>
      </c>
      <c r="AA72" s="1" t="e">
        <f>2!#REF!</f>
        <v>#REF!</v>
      </c>
      <c r="AB72" s="1" t="e">
        <f t="shared" si="13"/>
        <v>#REF!</v>
      </c>
    </row>
    <row r="73" spans="1:28" ht="12.75" customHeight="1">
      <c r="A73" s="1" t="e">
        <f>2!#REF!</f>
        <v>#REF!</v>
      </c>
      <c r="B73" s="1" t="e">
        <f t="shared" si="0"/>
        <v>#REF!</v>
      </c>
      <c r="C73" s="1" t="s">
        <v>152</v>
      </c>
      <c r="D73" s="1">
        <f t="shared" si="1"/>
        <v>126</v>
      </c>
      <c r="E73" s="1" t="str">
        <f>2!$A$98</f>
        <v>Удельный вес численности высококвалифицированных работников в общей численности квалифицированных работников, процентов</v>
      </c>
      <c r="F73" s="1">
        <f t="shared" si="2"/>
        <v>119</v>
      </c>
      <c r="G73" s="1" t="e">
        <f>2!#REF!</f>
        <v>#REF!</v>
      </c>
      <c r="H73" s="1" t="e">
        <f t="shared" si="3"/>
        <v>#REF!</v>
      </c>
      <c r="I73" s="1" t="e">
        <f>2!#REF!</f>
        <v>#REF!</v>
      </c>
      <c r="J73" s="1" t="e">
        <f t="shared" si="4"/>
        <v>#REF!</v>
      </c>
      <c r="K73" s="1" t="e">
        <f>2!#REF!</f>
        <v>#REF!</v>
      </c>
      <c r="L73" s="1" t="e">
        <f t="shared" si="5"/>
        <v>#REF!</v>
      </c>
      <c r="M73" s="1" t="e">
        <f>2!#REF!</f>
        <v>#REF!</v>
      </c>
      <c r="N73" s="1" t="e">
        <f t="shared" si="6"/>
        <v>#REF!</v>
      </c>
      <c r="O73" s="1" t="e">
        <f>2!#REF!</f>
        <v>#REF!</v>
      </c>
      <c r="P73" s="1" t="e">
        <f t="shared" si="7"/>
        <v>#REF!</v>
      </c>
      <c r="Q73" s="1" t="e">
        <f>2!#REF!</f>
        <v>#REF!</v>
      </c>
      <c r="R73" s="1" t="e">
        <f t="shared" si="8"/>
        <v>#REF!</v>
      </c>
      <c r="S73" s="1" t="e">
        <f>2!#REF!</f>
        <v>#REF!</v>
      </c>
      <c r="T73" s="1" t="e">
        <f t="shared" si="9"/>
        <v>#REF!</v>
      </c>
      <c r="U73" s="1" t="e">
        <f>2!#REF!</f>
        <v>#REF!</v>
      </c>
      <c r="V73" s="1" t="e">
        <f t="shared" si="10"/>
        <v>#REF!</v>
      </c>
      <c r="W73" s="1" t="e">
        <f>2!#REF!</f>
        <v>#REF!</v>
      </c>
      <c r="X73" s="1" t="e">
        <f t="shared" si="11"/>
        <v>#REF!</v>
      </c>
      <c r="Y73" s="1" t="e">
        <f>2!#REF!</f>
        <v>#REF!</v>
      </c>
      <c r="Z73" s="1" t="e">
        <f t="shared" si="12"/>
        <v>#REF!</v>
      </c>
      <c r="AA73" s="1" t="e">
        <f>2!#REF!</f>
        <v>#REF!</v>
      </c>
      <c r="AB73" s="1" t="e">
        <f t="shared" si="13"/>
        <v>#REF!</v>
      </c>
    </row>
    <row r="74" spans="1:28" ht="12.75" customHeight="1">
      <c r="A74" s="1" t="e">
        <f>2!#REF!</f>
        <v>#REF!</v>
      </c>
      <c r="B74" s="1" t="e">
        <f t="shared" si="0"/>
        <v>#REF!</v>
      </c>
      <c r="C74" s="1" t="s">
        <v>152</v>
      </c>
      <c r="D74" s="1">
        <f t="shared" si="1"/>
        <v>126</v>
      </c>
      <c r="E74" s="1" t="str">
        <f>2!$A$98</f>
        <v>Удельный вес численности высококвалифицированных работников в общей численности квалифицированных работников, процентов</v>
      </c>
      <c r="F74" s="1">
        <f t="shared" si="2"/>
        <v>119</v>
      </c>
      <c r="G74" s="1" t="e">
        <f>2!#REF!</f>
        <v>#REF!</v>
      </c>
      <c r="H74" s="1" t="e">
        <f t="shared" si="3"/>
        <v>#REF!</v>
      </c>
      <c r="I74" s="1" t="e">
        <f>2!#REF!</f>
        <v>#REF!</v>
      </c>
      <c r="J74" s="1" t="e">
        <f t="shared" si="4"/>
        <v>#REF!</v>
      </c>
      <c r="K74" s="1" t="e">
        <f>2!#REF!</f>
        <v>#REF!</v>
      </c>
      <c r="L74" s="1" t="e">
        <f t="shared" si="5"/>
        <v>#REF!</v>
      </c>
      <c r="M74" s="1" t="e">
        <f>2!#REF!</f>
        <v>#REF!</v>
      </c>
      <c r="N74" s="1" t="e">
        <f t="shared" si="6"/>
        <v>#REF!</v>
      </c>
      <c r="O74" s="1" t="e">
        <f>2!#REF!</f>
        <v>#REF!</v>
      </c>
      <c r="P74" s="1" t="e">
        <f t="shared" si="7"/>
        <v>#REF!</v>
      </c>
      <c r="Q74" s="1" t="e">
        <f>2!#REF!</f>
        <v>#REF!</v>
      </c>
      <c r="R74" s="1" t="e">
        <f t="shared" si="8"/>
        <v>#REF!</v>
      </c>
      <c r="S74" s="1" t="e">
        <f>2!#REF!</f>
        <v>#REF!</v>
      </c>
      <c r="T74" s="1" t="e">
        <f t="shared" si="9"/>
        <v>#REF!</v>
      </c>
      <c r="U74" s="1" t="e">
        <f>2!#REF!</f>
        <v>#REF!</v>
      </c>
      <c r="V74" s="1" t="e">
        <f t="shared" si="10"/>
        <v>#REF!</v>
      </c>
      <c r="W74" s="1" t="e">
        <f>2!#REF!</f>
        <v>#REF!</v>
      </c>
      <c r="X74" s="1" t="e">
        <f t="shared" si="11"/>
        <v>#REF!</v>
      </c>
      <c r="Y74" s="1" t="e">
        <f>2!#REF!</f>
        <v>#REF!</v>
      </c>
      <c r="Z74" s="1" t="e">
        <f t="shared" si="12"/>
        <v>#REF!</v>
      </c>
      <c r="AA74" s="1" t="e">
        <f>2!#REF!</f>
        <v>#REF!</v>
      </c>
      <c r="AB74" s="1" t="e">
        <f t="shared" si="13"/>
        <v>#REF!</v>
      </c>
    </row>
    <row r="75" spans="1:28" ht="12.75" customHeight="1">
      <c r="A75" s="1" t="str">
        <f>2!A111</f>
        <v>9.1.</v>
      </c>
      <c r="B75" s="1">
        <f t="shared" si="0"/>
        <v>4</v>
      </c>
      <c r="C75" s="1" t="s">
        <v>152</v>
      </c>
      <c r="D75" s="1">
        <f t="shared" si="1"/>
        <v>126</v>
      </c>
      <c r="E75" s="1" t="str">
        <f>2!$A$98</f>
        <v>Удельный вес численности высококвалифицированных работников в общей численности квалифицированных работников, процентов</v>
      </c>
      <c r="F75" s="1">
        <f t="shared" si="2"/>
        <v>119</v>
      </c>
      <c r="G75" s="1" t="str">
        <f>2!B111</f>
        <v>Постановление Правительства Республики Марий Эл от 03.10. 2012 г. № 382 (в редакции пост.Правительства Республики Марий Эл от 31.12.2015 № 760)</v>
      </c>
      <c r="H75" s="1">
        <f t="shared" si="3"/>
        <v>143</v>
      </c>
      <c r="I75" s="1" t="str">
        <f>2!C111</f>
        <v>Предоставление государственной услуги по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рамках подпрограммы «Содействие занятости населения Республики Марий Эл» государственной программы Республики Марий Эл «Содействие занятости населения на 2013 - 2020 годы»</v>
      </c>
      <c r="J75" s="1">
        <f t="shared" si="4"/>
        <v>412</v>
      </c>
      <c r="K75" s="1" t="str">
        <f>2!D111</f>
        <v>Департамент труда и занятости населения Республики Марий Эл</v>
      </c>
      <c r="L75" s="1">
        <f t="shared" si="5"/>
        <v>59</v>
      </c>
      <c r="M75" s="1" t="str">
        <f>2!E111</f>
        <v>Ожидаемые количественные эффекты от мероприятия в 2013-2020 годах: всего - 96131 человек, в т.ч.: 2013 г. - 11804 человек, 2014 г. -12135 человек, 2015 г. -  12287 человек, 2016 г. -11981 человек, 2017 г. - 11981 человек, 2018 г. - 11981 человек, 2019 г. -11981 человек, 2020 г. – 11981 человек.</v>
      </c>
      <c r="N75" s="1">
        <f t="shared" si="6"/>
        <v>295</v>
      </c>
      <c r="O75" s="1" t="str">
        <f>2!F111</f>
        <v>2013-2020 гг.</v>
      </c>
      <c r="P75" s="1">
        <f t="shared" si="7"/>
        <v>13</v>
      </c>
      <c r="Q75" s="1" t="str">
        <f>2!G111</f>
        <v>2016 г.</v>
      </c>
      <c r="R75" s="1">
        <f t="shared" si="8"/>
        <v>7</v>
      </c>
      <c r="S75" s="1" t="str">
        <f>2!H111</f>
        <v>январь</v>
      </c>
      <c r="T75" s="1">
        <f t="shared" si="9"/>
        <v>6</v>
      </c>
      <c r="U75" s="1">
        <f>2!I111</f>
        <v>0</v>
      </c>
      <c r="V75" s="1">
        <f t="shared" si="10"/>
        <v>1</v>
      </c>
      <c r="W75" s="1">
        <f>2!J111</f>
        <v>0</v>
      </c>
      <c r="X75" s="1">
        <f t="shared" si="11"/>
        <v>1</v>
      </c>
      <c r="Y75" s="1">
        <f>2!K111</f>
        <v>0</v>
      </c>
      <c r="Z75" s="1">
        <f t="shared" si="12"/>
        <v>1</v>
      </c>
      <c r="AA75" s="1" t="str">
        <f>2!L111</f>
        <v>В январе 2016 года государственная услуга предоставлена 625 гражданам по индивидуальной форме в соответствии с процедурами Административного регламента; 1026 граждан получили профориентационную услугу  по групповой форме.    </v>
      </c>
      <c r="AB75" s="1">
        <f t="shared" si="13"/>
        <v>225</v>
      </c>
    </row>
    <row r="76" spans="1:28" ht="12.75" customHeight="1">
      <c r="A76" s="1" t="e">
        <f>2!#REF!</f>
        <v>#REF!</v>
      </c>
      <c r="B76" s="1" t="e">
        <f t="shared" si="0"/>
        <v>#REF!</v>
      </c>
      <c r="C76" s="1" t="s">
        <v>152</v>
      </c>
      <c r="D76" s="1">
        <f t="shared" si="1"/>
        <v>126</v>
      </c>
      <c r="E76" s="1" t="str">
        <f>2!$A$98</f>
        <v>Удельный вес численности высококвалифицированных работников в общей численности квалифицированных работников, процентов</v>
      </c>
      <c r="F76" s="1">
        <f t="shared" si="2"/>
        <v>119</v>
      </c>
      <c r="G76" s="1" t="e">
        <f>2!#REF!</f>
        <v>#REF!</v>
      </c>
      <c r="H76" s="1" t="e">
        <f t="shared" si="3"/>
        <v>#REF!</v>
      </c>
      <c r="I76" s="1" t="e">
        <f>2!#REF!</f>
        <v>#REF!</v>
      </c>
      <c r="J76" s="1" t="e">
        <f t="shared" si="4"/>
        <v>#REF!</v>
      </c>
      <c r="K76" s="1" t="e">
        <f>2!#REF!</f>
        <v>#REF!</v>
      </c>
      <c r="L76" s="1" t="e">
        <f t="shared" si="5"/>
        <v>#REF!</v>
      </c>
      <c r="M76" s="1" t="e">
        <f>2!#REF!</f>
        <v>#REF!</v>
      </c>
      <c r="N76" s="1" t="e">
        <f t="shared" si="6"/>
        <v>#REF!</v>
      </c>
      <c r="O76" s="1" t="e">
        <f>2!#REF!</f>
        <v>#REF!</v>
      </c>
      <c r="P76" s="1" t="e">
        <f t="shared" si="7"/>
        <v>#REF!</v>
      </c>
      <c r="Q76" s="1" t="e">
        <f>2!#REF!</f>
        <v>#REF!</v>
      </c>
      <c r="R76" s="1" t="e">
        <f t="shared" si="8"/>
        <v>#REF!</v>
      </c>
      <c r="S76" s="1" t="e">
        <f>2!#REF!</f>
        <v>#REF!</v>
      </c>
      <c r="T76" s="1" t="e">
        <f t="shared" si="9"/>
        <v>#REF!</v>
      </c>
      <c r="U76" s="1" t="e">
        <f>2!#REF!</f>
        <v>#REF!</v>
      </c>
      <c r="V76" s="1" t="e">
        <f t="shared" si="10"/>
        <v>#REF!</v>
      </c>
      <c r="W76" s="1" t="e">
        <f>2!#REF!</f>
        <v>#REF!</v>
      </c>
      <c r="X76" s="1" t="e">
        <f t="shared" si="11"/>
        <v>#REF!</v>
      </c>
      <c r="Y76" s="1" t="e">
        <f>2!#REF!</f>
        <v>#REF!</v>
      </c>
      <c r="Z76" s="1" t="e">
        <f t="shared" si="12"/>
        <v>#REF!</v>
      </c>
      <c r="AA76" s="1" t="e">
        <f>2!#REF!</f>
        <v>#REF!</v>
      </c>
      <c r="AB76" s="1" t="e">
        <f t="shared" si="13"/>
        <v>#REF!</v>
      </c>
    </row>
    <row r="77" spans="1:28" ht="12.75" customHeight="1">
      <c r="A77" s="1" t="e">
        <f>2!#REF!</f>
        <v>#REF!</v>
      </c>
      <c r="B77" s="1" t="e">
        <f t="shared" si="0"/>
        <v>#REF!</v>
      </c>
      <c r="C77" s="1" t="s">
        <v>152</v>
      </c>
      <c r="D77" s="1">
        <f t="shared" si="1"/>
        <v>126</v>
      </c>
      <c r="E77" s="1" t="str">
        <f>2!$A$98</f>
        <v>Удельный вес численности высококвалифицированных работников в общей численности квалифицированных работников, процентов</v>
      </c>
      <c r="F77" s="1">
        <f t="shared" si="2"/>
        <v>119</v>
      </c>
      <c r="G77" s="1" t="e">
        <f>2!#REF!</f>
        <v>#REF!</v>
      </c>
      <c r="H77" s="1" t="e">
        <f t="shared" si="3"/>
        <v>#REF!</v>
      </c>
      <c r="I77" s="1" t="e">
        <f>2!#REF!</f>
        <v>#REF!</v>
      </c>
      <c r="J77" s="1" t="e">
        <f t="shared" si="4"/>
        <v>#REF!</v>
      </c>
      <c r="K77" s="1" t="e">
        <f>2!#REF!</f>
        <v>#REF!</v>
      </c>
      <c r="L77" s="1" t="e">
        <f t="shared" si="5"/>
        <v>#REF!</v>
      </c>
      <c r="M77" s="1" t="e">
        <f>2!#REF!</f>
        <v>#REF!</v>
      </c>
      <c r="N77" s="1" t="e">
        <f t="shared" si="6"/>
        <v>#REF!</v>
      </c>
      <c r="O77" s="1" t="e">
        <f>2!#REF!</f>
        <v>#REF!</v>
      </c>
      <c r="P77" s="1" t="e">
        <f t="shared" si="7"/>
        <v>#REF!</v>
      </c>
      <c r="Q77" s="1" t="e">
        <f>2!#REF!</f>
        <v>#REF!</v>
      </c>
      <c r="R77" s="1" t="e">
        <f t="shared" si="8"/>
        <v>#REF!</v>
      </c>
      <c r="S77" s="1" t="e">
        <f>2!#REF!</f>
        <v>#REF!</v>
      </c>
      <c r="T77" s="1" t="e">
        <f t="shared" si="9"/>
        <v>#REF!</v>
      </c>
      <c r="U77" s="1" t="e">
        <f>2!#REF!</f>
        <v>#REF!</v>
      </c>
      <c r="V77" s="1" t="e">
        <f t="shared" si="10"/>
        <v>#REF!</v>
      </c>
      <c r="W77" s="1" t="e">
        <f>2!#REF!</f>
        <v>#REF!</v>
      </c>
      <c r="X77" s="1" t="e">
        <f t="shared" si="11"/>
        <v>#REF!</v>
      </c>
      <c r="Y77" s="1" t="e">
        <f>2!#REF!</f>
        <v>#REF!</v>
      </c>
      <c r="Z77" s="1" t="e">
        <f t="shared" si="12"/>
        <v>#REF!</v>
      </c>
      <c r="AA77" s="1" t="e">
        <f>2!#REF!</f>
        <v>#REF!</v>
      </c>
      <c r="AB77" s="1" t="e">
        <f t="shared" si="13"/>
        <v>#REF!</v>
      </c>
    </row>
    <row r="78" spans="1:28" ht="12.75" customHeight="1">
      <c r="A78" s="1" t="e">
        <f>2!#REF!</f>
        <v>#REF!</v>
      </c>
      <c r="B78" s="1" t="e">
        <f t="shared" si="0"/>
        <v>#REF!</v>
      </c>
      <c r="C78" s="1" t="s">
        <v>152</v>
      </c>
      <c r="D78" s="1">
        <f t="shared" si="1"/>
        <v>126</v>
      </c>
      <c r="E78" s="1" t="str">
        <f>2!$A$98</f>
        <v>Удельный вес численности высококвалифицированных работников в общей численности квалифицированных работников, процентов</v>
      </c>
      <c r="F78" s="1">
        <f t="shared" si="2"/>
        <v>119</v>
      </c>
      <c r="G78" s="1" t="e">
        <f>2!#REF!</f>
        <v>#REF!</v>
      </c>
      <c r="H78" s="1" t="e">
        <f t="shared" si="3"/>
        <v>#REF!</v>
      </c>
      <c r="I78" s="1" t="e">
        <f>2!#REF!</f>
        <v>#REF!</v>
      </c>
      <c r="J78" s="1" t="e">
        <f t="shared" si="4"/>
        <v>#REF!</v>
      </c>
      <c r="K78" s="1" t="e">
        <f>2!#REF!</f>
        <v>#REF!</v>
      </c>
      <c r="L78" s="1" t="e">
        <f t="shared" si="5"/>
        <v>#REF!</v>
      </c>
      <c r="M78" s="1" t="e">
        <f>2!#REF!</f>
        <v>#REF!</v>
      </c>
      <c r="N78" s="1" t="e">
        <f t="shared" si="6"/>
        <v>#REF!</v>
      </c>
      <c r="O78" s="1" t="e">
        <f>2!#REF!</f>
        <v>#REF!</v>
      </c>
      <c r="P78" s="1" t="e">
        <f t="shared" si="7"/>
        <v>#REF!</v>
      </c>
      <c r="Q78" s="1" t="e">
        <f>2!#REF!</f>
        <v>#REF!</v>
      </c>
      <c r="R78" s="1" t="e">
        <f t="shared" si="8"/>
        <v>#REF!</v>
      </c>
      <c r="S78" s="1" t="e">
        <f>2!#REF!</f>
        <v>#REF!</v>
      </c>
      <c r="T78" s="1" t="e">
        <f t="shared" si="9"/>
        <v>#REF!</v>
      </c>
      <c r="U78" s="1" t="e">
        <f>2!#REF!</f>
        <v>#REF!</v>
      </c>
      <c r="V78" s="1" t="e">
        <f t="shared" si="10"/>
        <v>#REF!</v>
      </c>
      <c r="W78" s="1" t="e">
        <f>2!#REF!</f>
        <v>#REF!</v>
      </c>
      <c r="X78" s="1" t="e">
        <f t="shared" si="11"/>
        <v>#REF!</v>
      </c>
      <c r="Y78" s="1" t="e">
        <f>2!#REF!</f>
        <v>#REF!</v>
      </c>
      <c r="Z78" s="1" t="e">
        <f t="shared" si="12"/>
        <v>#REF!</v>
      </c>
      <c r="AA78" s="1" t="e">
        <f>2!#REF!</f>
        <v>#REF!</v>
      </c>
      <c r="AB78" s="1" t="e">
        <f t="shared" si="13"/>
        <v>#REF!</v>
      </c>
    </row>
    <row r="79" spans="1:28" ht="12.75" customHeight="1">
      <c r="A79" s="1" t="e">
        <f>2!#REF!</f>
        <v>#REF!</v>
      </c>
      <c r="B79" s="1" t="e">
        <f t="shared" si="0"/>
        <v>#REF!</v>
      </c>
      <c r="C79" s="1" t="s">
        <v>152</v>
      </c>
      <c r="D79" s="1">
        <f t="shared" si="1"/>
        <v>126</v>
      </c>
      <c r="E79" s="1" t="str">
        <f>2!$A$98</f>
        <v>Удельный вес численности высококвалифицированных работников в общей численности квалифицированных работников, процентов</v>
      </c>
      <c r="F79" s="1">
        <f t="shared" si="2"/>
        <v>119</v>
      </c>
      <c r="G79" s="1" t="e">
        <f>2!#REF!</f>
        <v>#REF!</v>
      </c>
      <c r="H79" s="1" t="e">
        <f t="shared" si="3"/>
        <v>#REF!</v>
      </c>
      <c r="I79" s="1" t="e">
        <f>2!#REF!</f>
        <v>#REF!</v>
      </c>
      <c r="J79" s="1" t="e">
        <f t="shared" si="4"/>
        <v>#REF!</v>
      </c>
      <c r="K79" s="1" t="e">
        <f>2!#REF!</f>
        <v>#REF!</v>
      </c>
      <c r="L79" s="1" t="e">
        <f t="shared" si="5"/>
        <v>#REF!</v>
      </c>
      <c r="M79" s="1" t="e">
        <f>2!#REF!</f>
        <v>#REF!</v>
      </c>
      <c r="N79" s="1" t="e">
        <f t="shared" si="6"/>
        <v>#REF!</v>
      </c>
      <c r="O79" s="1" t="e">
        <f>2!#REF!</f>
        <v>#REF!</v>
      </c>
      <c r="P79" s="1" t="e">
        <f t="shared" si="7"/>
        <v>#REF!</v>
      </c>
      <c r="Q79" s="1" t="e">
        <f>2!#REF!</f>
        <v>#REF!</v>
      </c>
      <c r="R79" s="1" t="e">
        <f t="shared" si="8"/>
        <v>#REF!</v>
      </c>
      <c r="S79" s="1" t="e">
        <f>2!#REF!</f>
        <v>#REF!</v>
      </c>
      <c r="T79" s="1" t="e">
        <f t="shared" si="9"/>
        <v>#REF!</v>
      </c>
      <c r="U79" s="1" t="e">
        <f>2!#REF!</f>
        <v>#REF!</v>
      </c>
      <c r="V79" s="1" t="e">
        <f t="shared" si="10"/>
        <v>#REF!</v>
      </c>
      <c r="W79" s="1" t="e">
        <f>2!#REF!</f>
        <v>#REF!</v>
      </c>
      <c r="X79" s="1" t="e">
        <f t="shared" si="11"/>
        <v>#REF!</v>
      </c>
      <c r="Y79" s="1" t="e">
        <f>2!#REF!</f>
        <v>#REF!</v>
      </c>
      <c r="Z79" s="1" t="e">
        <f t="shared" si="12"/>
        <v>#REF!</v>
      </c>
      <c r="AA79" s="1" t="e">
        <f>2!#REF!</f>
        <v>#REF!</v>
      </c>
      <c r="AB79" s="1" t="e">
        <f t="shared" si="13"/>
        <v>#REF!</v>
      </c>
    </row>
    <row r="80" spans="1:28" ht="12.75" customHeight="1">
      <c r="A80" s="1" t="e">
        <f>2!#REF!</f>
        <v>#REF!</v>
      </c>
      <c r="B80" s="1" t="e">
        <f t="shared" si="0"/>
        <v>#REF!</v>
      </c>
      <c r="C80" s="1" t="s">
        <v>152</v>
      </c>
      <c r="D80" s="1">
        <f t="shared" si="1"/>
        <v>126</v>
      </c>
      <c r="E80" s="1" t="str">
        <f>2!$A$98</f>
        <v>Удельный вес численности высококвалифицированных работников в общей численности квалифицированных работников, процентов</v>
      </c>
      <c r="F80" s="1">
        <f t="shared" si="2"/>
        <v>119</v>
      </c>
      <c r="G80" s="1" t="e">
        <f>2!#REF!</f>
        <v>#REF!</v>
      </c>
      <c r="H80" s="1" t="e">
        <f t="shared" si="3"/>
        <v>#REF!</v>
      </c>
      <c r="I80" s="1" t="e">
        <f>2!#REF!</f>
        <v>#REF!</v>
      </c>
      <c r="J80" s="1" t="e">
        <f t="shared" si="4"/>
        <v>#REF!</v>
      </c>
      <c r="K80" s="1" t="e">
        <f>2!#REF!</f>
        <v>#REF!</v>
      </c>
      <c r="L80" s="1" t="e">
        <f t="shared" si="5"/>
        <v>#REF!</v>
      </c>
      <c r="M80" s="1" t="e">
        <f>2!#REF!</f>
        <v>#REF!</v>
      </c>
      <c r="N80" s="1" t="e">
        <f t="shared" si="6"/>
        <v>#REF!</v>
      </c>
      <c r="O80" s="1" t="e">
        <f>2!#REF!</f>
        <v>#REF!</v>
      </c>
      <c r="P80" s="1" t="e">
        <f t="shared" si="7"/>
        <v>#REF!</v>
      </c>
      <c r="Q80" s="1" t="e">
        <f>2!#REF!</f>
        <v>#REF!</v>
      </c>
      <c r="R80" s="1" t="e">
        <f t="shared" si="8"/>
        <v>#REF!</v>
      </c>
      <c r="S80" s="1" t="e">
        <f>2!#REF!</f>
        <v>#REF!</v>
      </c>
      <c r="T80" s="1" t="e">
        <f t="shared" si="9"/>
        <v>#REF!</v>
      </c>
      <c r="U80" s="1" t="e">
        <f>2!#REF!</f>
        <v>#REF!</v>
      </c>
      <c r="V80" s="1" t="e">
        <f t="shared" si="10"/>
        <v>#REF!</v>
      </c>
      <c r="W80" s="1" t="e">
        <f>2!#REF!</f>
        <v>#REF!</v>
      </c>
      <c r="X80" s="1" t="e">
        <f t="shared" si="11"/>
        <v>#REF!</v>
      </c>
      <c r="Y80" s="1" t="e">
        <f>2!#REF!</f>
        <v>#REF!</v>
      </c>
      <c r="Z80" s="1" t="e">
        <f t="shared" si="12"/>
        <v>#REF!</v>
      </c>
      <c r="AA80" s="1" t="e">
        <f>2!#REF!</f>
        <v>#REF!</v>
      </c>
      <c r="AB80" s="1" t="e">
        <f t="shared" si="13"/>
        <v>#REF!</v>
      </c>
    </row>
    <row r="81" spans="1:28" ht="12.75" customHeight="1">
      <c r="A81" s="1" t="e">
        <f>2!#REF!</f>
        <v>#REF!</v>
      </c>
      <c r="B81" s="1" t="e">
        <f t="shared" si="0"/>
        <v>#REF!</v>
      </c>
      <c r="C81" s="1" t="s">
        <v>152</v>
      </c>
      <c r="D81" s="1">
        <f t="shared" si="1"/>
        <v>126</v>
      </c>
      <c r="E81" s="1" t="str">
        <f>2!$A$98</f>
        <v>Удельный вес численности высококвалифицированных работников в общей численности квалифицированных работников, процентов</v>
      </c>
      <c r="F81" s="1">
        <f t="shared" si="2"/>
        <v>119</v>
      </c>
      <c r="G81" s="1" t="e">
        <f>2!#REF!</f>
        <v>#REF!</v>
      </c>
      <c r="H81" s="1" t="e">
        <f t="shared" si="3"/>
        <v>#REF!</v>
      </c>
      <c r="I81" s="1" t="e">
        <f>2!#REF!</f>
        <v>#REF!</v>
      </c>
      <c r="J81" s="1" t="e">
        <f t="shared" si="4"/>
        <v>#REF!</v>
      </c>
      <c r="K81" s="1" t="e">
        <f>2!#REF!</f>
        <v>#REF!</v>
      </c>
      <c r="L81" s="1" t="e">
        <f t="shared" si="5"/>
        <v>#REF!</v>
      </c>
      <c r="M81" s="1" t="e">
        <f>2!#REF!</f>
        <v>#REF!</v>
      </c>
      <c r="N81" s="1" t="e">
        <f t="shared" si="6"/>
        <v>#REF!</v>
      </c>
      <c r="O81" s="1" t="e">
        <f>2!#REF!</f>
        <v>#REF!</v>
      </c>
      <c r="P81" s="1" t="e">
        <f t="shared" si="7"/>
        <v>#REF!</v>
      </c>
      <c r="Q81" s="1" t="e">
        <f>2!#REF!</f>
        <v>#REF!</v>
      </c>
      <c r="R81" s="1" t="e">
        <f t="shared" si="8"/>
        <v>#REF!</v>
      </c>
      <c r="S81" s="1" t="e">
        <f>2!#REF!</f>
        <v>#REF!</v>
      </c>
      <c r="T81" s="1" t="e">
        <f t="shared" si="9"/>
        <v>#REF!</v>
      </c>
      <c r="U81" s="1" t="e">
        <f>2!#REF!</f>
        <v>#REF!</v>
      </c>
      <c r="V81" s="1" t="e">
        <f t="shared" si="10"/>
        <v>#REF!</v>
      </c>
      <c r="W81" s="1" t="e">
        <f>2!#REF!</f>
        <v>#REF!</v>
      </c>
      <c r="X81" s="1" t="e">
        <f t="shared" si="11"/>
        <v>#REF!</v>
      </c>
      <c r="Y81" s="1" t="e">
        <f>2!#REF!</f>
        <v>#REF!</v>
      </c>
      <c r="Z81" s="1" t="e">
        <f t="shared" si="12"/>
        <v>#REF!</v>
      </c>
      <c r="AA81" s="1" t="e">
        <f>2!#REF!</f>
        <v>#REF!</v>
      </c>
      <c r="AB81" s="1" t="e">
        <f t="shared" si="13"/>
        <v>#REF!</v>
      </c>
    </row>
    <row r="82" spans="1:28" ht="12.75" customHeight="1">
      <c r="A82" s="1" t="e">
        <f>2!#REF!</f>
        <v>#REF!</v>
      </c>
      <c r="B82" s="1" t="e">
        <f t="shared" si="0"/>
        <v>#REF!</v>
      </c>
      <c r="C82" s="1" t="s">
        <v>152</v>
      </c>
      <c r="D82" s="1">
        <f t="shared" si="1"/>
        <v>126</v>
      </c>
      <c r="E82" s="1" t="str">
        <f>2!$A$98</f>
        <v>Удельный вес численности высококвалифицированных работников в общей численности квалифицированных работников, процентов</v>
      </c>
      <c r="F82" s="1">
        <f t="shared" si="2"/>
        <v>119</v>
      </c>
      <c r="G82" s="1" t="e">
        <f>2!#REF!</f>
        <v>#REF!</v>
      </c>
      <c r="H82" s="1" t="e">
        <f t="shared" si="3"/>
        <v>#REF!</v>
      </c>
      <c r="I82" s="1" t="e">
        <f>2!#REF!</f>
        <v>#REF!</v>
      </c>
      <c r="J82" s="1" t="e">
        <f t="shared" si="4"/>
        <v>#REF!</v>
      </c>
      <c r="K82" s="1" t="e">
        <f>2!#REF!</f>
        <v>#REF!</v>
      </c>
      <c r="L82" s="1" t="e">
        <f t="shared" si="5"/>
        <v>#REF!</v>
      </c>
      <c r="M82" s="1" t="e">
        <f>2!#REF!</f>
        <v>#REF!</v>
      </c>
      <c r="N82" s="1" t="e">
        <f t="shared" si="6"/>
        <v>#REF!</v>
      </c>
      <c r="O82" s="1" t="e">
        <f>2!#REF!</f>
        <v>#REF!</v>
      </c>
      <c r="P82" s="1" t="e">
        <f t="shared" si="7"/>
        <v>#REF!</v>
      </c>
      <c r="Q82" s="1" t="e">
        <f>2!#REF!</f>
        <v>#REF!</v>
      </c>
      <c r="R82" s="1" t="e">
        <f t="shared" si="8"/>
        <v>#REF!</v>
      </c>
      <c r="S82" s="1" t="e">
        <f>2!#REF!</f>
        <v>#REF!</v>
      </c>
      <c r="T82" s="1" t="e">
        <f t="shared" si="9"/>
        <v>#REF!</v>
      </c>
      <c r="U82" s="1" t="e">
        <f>2!#REF!</f>
        <v>#REF!</v>
      </c>
      <c r="V82" s="1" t="e">
        <f t="shared" si="10"/>
        <v>#REF!</v>
      </c>
      <c r="W82" s="1" t="e">
        <f>2!#REF!</f>
        <v>#REF!</v>
      </c>
      <c r="X82" s="1" t="e">
        <f t="shared" si="11"/>
        <v>#REF!</v>
      </c>
      <c r="Y82" s="1" t="e">
        <f>2!#REF!</f>
        <v>#REF!</v>
      </c>
      <c r="Z82" s="1" t="e">
        <f t="shared" si="12"/>
        <v>#REF!</v>
      </c>
      <c r="AA82" s="1" t="e">
        <f>2!#REF!</f>
        <v>#REF!</v>
      </c>
      <c r="AB82" s="1" t="e">
        <f t="shared" si="13"/>
        <v>#REF!</v>
      </c>
    </row>
    <row r="83" spans="1:28" ht="12.75" customHeight="1">
      <c r="A83" s="1" t="e">
        <f>2!#REF!</f>
        <v>#REF!</v>
      </c>
      <c r="B83" s="1" t="e">
        <f t="shared" si="0"/>
        <v>#REF!</v>
      </c>
      <c r="C83" s="1" t="s">
        <v>152</v>
      </c>
      <c r="D83" s="1">
        <f t="shared" si="1"/>
        <v>126</v>
      </c>
      <c r="E83" s="1" t="str">
        <f>2!$A$98</f>
        <v>Удельный вес численности высококвалифицированных работников в общей численности квалифицированных работников, процентов</v>
      </c>
      <c r="F83" s="1">
        <f t="shared" si="2"/>
        <v>119</v>
      </c>
      <c r="G83" s="1" t="e">
        <f>2!#REF!</f>
        <v>#REF!</v>
      </c>
      <c r="H83" s="1" t="e">
        <f t="shared" si="3"/>
        <v>#REF!</v>
      </c>
      <c r="I83" s="1" t="e">
        <f>2!#REF!</f>
        <v>#REF!</v>
      </c>
      <c r="J83" s="1" t="e">
        <f t="shared" si="4"/>
        <v>#REF!</v>
      </c>
      <c r="K83" s="1" t="e">
        <f>2!#REF!</f>
        <v>#REF!</v>
      </c>
      <c r="L83" s="1" t="e">
        <f t="shared" si="5"/>
        <v>#REF!</v>
      </c>
      <c r="M83" s="1" t="e">
        <f>2!#REF!</f>
        <v>#REF!</v>
      </c>
      <c r="N83" s="1" t="e">
        <f t="shared" si="6"/>
        <v>#REF!</v>
      </c>
      <c r="O83" s="1" t="e">
        <f>2!#REF!</f>
        <v>#REF!</v>
      </c>
      <c r="P83" s="1" t="e">
        <f t="shared" si="7"/>
        <v>#REF!</v>
      </c>
      <c r="Q83" s="1" t="e">
        <f>2!#REF!</f>
        <v>#REF!</v>
      </c>
      <c r="R83" s="1" t="e">
        <f t="shared" si="8"/>
        <v>#REF!</v>
      </c>
      <c r="S83" s="1" t="e">
        <f>2!#REF!</f>
        <v>#REF!</v>
      </c>
      <c r="T83" s="1" t="e">
        <f t="shared" si="9"/>
        <v>#REF!</v>
      </c>
      <c r="U83" s="1" t="e">
        <f>2!#REF!</f>
        <v>#REF!</v>
      </c>
      <c r="V83" s="1" t="e">
        <f t="shared" si="10"/>
        <v>#REF!</v>
      </c>
      <c r="W83" s="1" t="e">
        <f>2!#REF!</f>
        <v>#REF!</v>
      </c>
      <c r="X83" s="1" t="e">
        <f t="shared" si="11"/>
        <v>#REF!</v>
      </c>
      <c r="Y83" s="1" t="e">
        <f>2!#REF!</f>
        <v>#REF!</v>
      </c>
      <c r="Z83" s="1" t="e">
        <f t="shared" si="12"/>
        <v>#REF!</v>
      </c>
      <c r="AA83" s="1" t="e">
        <f>2!#REF!</f>
        <v>#REF!</v>
      </c>
      <c r="AB83" s="1" t="e">
        <f t="shared" si="13"/>
        <v>#REF!</v>
      </c>
    </row>
    <row r="84" spans="1:28" ht="12.75" customHeight="1">
      <c r="A84" s="1" t="str">
        <f>2!A115</f>
        <v>9.5.</v>
      </c>
      <c r="B84" s="1">
        <f t="shared" si="0"/>
        <v>4</v>
      </c>
      <c r="C84" s="1" t="s">
        <v>152</v>
      </c>
      <c r="D84" s="1">
        <f t="shared" si="1"/>
        <v>126</v>
      </c>
      <c r="E84" s="1" t="str">
        <f>2!$A$98</f>
        <v>Удельный вес численности высококвалифицированных работников в общей численности квалифицированных работников, процентов</v>
      </c>
      <c r="F84" s="1">
        <f t="shared" si="2"/>
        <v>119</v>
      </c>
      <c r="G84" s="1" t="str">
        <f>2!B115</f>
        <v>Постановление Правительства Республики Марий Эл от 03.10. 2012 г. № 382 (в редакции пост.Правительства Республики Марий Эл от 31.12.2015 № 760)</v>
      </c>
      <c r="H84" s="1">
        <f t="shared" si="3"/>
        <v>143</v>
      </c>
      <c r="I84" s="1" t="str">
        <f>2!C115</f>
        <v>Предоставление государственной услуги по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рамках подпрограммы «Содействие занятости населения Республики Марий Эл» государственной программы Республики Марий Эл «Содействие занятости населения на 2013 - 2020 годы»</v>
      </c>
      <c r="J84" s="1">
        <f t="shared" si="4"/>
        <v>412</v>
      </c>
      <c r="K84" s="1" t="str">
        <f>2!D115</f>
        <v>Департамент труда и занятости населения Республики Марий Эл</v>
      </c>
      <c r="L84" s="1">
        <f t="shared" si="5"/>
        <v>59</v>
      </c>
      <c r="M84" s="1" t="str">
        <f>2!E115</f>
        <v>Ожидаемые количественные эффекты от мероприятия в 2013-2020 годах: всего - 96131 человек, в т.ч.: 2013 г. - 11804 человек, 2014 г. -12135 человек, 2015 г. -  12287 человек, 2016 г. -11981 человек, 2017 г. - 11981 человек, 2018 г. - 11981 человек, 2019 г. -11981 человек, 2020 г. – 11981 человек.</v>
      </c>
      <c r="N84" s="1">
        <f t="shared" si="6"/>
        <v>295</v>
      </c>
      <c r="O84" s="1" t="str">
        <f>2!F115</f>
        <v>2013-2020 гг.</v>
      </c>
      <c r="P84" s="1">
        <f t="shared" si="7"/>
        <v>13</v>
      </c>
      <c r="Q84" s="1" t="str">
        <f>2!G115</f>
        <v>2016 г.</v>
      </c>
      <c r="R84" s="1">
        <f t="shared" si="8"/>
        <v>7</v>
      </c>
      <c r="S84" s="1" t="str">
        <f>2!H115</f>
        <v>январь-май</v>
      </c>
      <c r="T84" s="1">
        <f t="shared" si="9"/>
        <v>10</v>
      </c>
      <c r="U84" s="1">
        <f>2!I115</f>
        <v>0</v>
      </c>
      <c r="V84" s="1">
        <f t="shared" si="10"/>
        <v>1</v>
      </c>
      <c r="W84" s="1">
        <f>2!J115</f>
        <v>0</v>
      </c>
      <c r="X84" s="1">
        <f t="shared" si="11"/>
        <v>1</v>
      </c>
      <c r="Y84" s="1">
        <f>2!K115</f>
        <v>0</v>
      </c>
      <c r="Z84" s="1">
        <f t="shared" si="12"/>
        <v>1</v>
      </c>
      <c r="AA84" s="1" t="str">
        <f>2!L115</f>
        <v>В январе - мае 2016 года государственная услуга по профессиональной ориентации предоставлена 5,6 тыс.гражданам по индивидуальной форме в соответствии с процедурами Административного регламента; 7,0 тыс. граждан получили  услугу по профессиональной ориентации в групповой форме. В мае 2016 г. проведен конкурс рисунков "Моя будущая профессия" среди 105 представленных работ, выполненных обучающимися общеобразовательных организаций.  </v>
      </c>
      <c r="AB84" s="1">
        <f t="shared" si="13"/>
        <v>433</v>
      </c>
    </row>
    <row r="85" spans="1:28" ht="12.75" customHeight="1">
      <c r="A85" s="1" t="e">
        <f>2!#REF!</f>
        <v>#REF!</v>
      </c>
      <c r="B85" s="1" t="e">
        <f t="shared" si="0"/>
        <v>#REF!</v>
      </c>
      <c r="C85" s="1" t="s">
        <v>152</v>
      </c>
      <c r="D85" s="1">
        <f t="shared" si="1"/>
        <v>126</v>
      </c>
      <c r="E85" s="1" t="str">
        <f>2!$A$98</f>
        <v>Удельный вес численности высококвалифицированных работников в общей численности квалифицированных работников, процентов</v>
      </c>
      <c r="F85" s="1">
        <f t="shared" si="2"/>
        <v>119</v>
      </c>
      <c r="G85" s="1" t="e">
        <f>2!#REF!</f>
        <v>#REF!</v>
      </c>
      <c r="H85" s="1" t="e">
        <f t="shared" si="3"/>
        <v>#REF!</v>
      </c>
      <c r="I85" s="1" t="e">
        <f>2!#REF!</f>
        <v>#REF!</v>
      </c>
      <c r="J85" s="1" t="e">
        <f t="shared" si="4"/>
        <v>#REF!</v>
      </c>
      <c r="K85" s="1" t="e">
        <f>2!#REF!</f>
        <v>#REF!</v>
      </c>
      <c r="L85" s="1" t="e">
        <f t="shared" si="5"/>
        <v>#REF!</v>
      </c>
      <c r="M85" s="1" t="e">
        <f>2!#REF!</f>
        <v>#REF!</v>
      </c>
      <c r="N85" s="1" t="e">
        <f t="shared" si="6"/>
        <v>#REF!</v>
      </c>
      <c r="O85" s="1" t="e">
        <f>2!#REF!</f>
        <v>#REF!</v>
      </c>
      <c r="P85" s="1" t="e">
        <f t="shared" si="7"/>
        <v>#REF!</v>
      </c>
      <c r="Q85" s="1" t="e">
        <f>2!#REF!</f>
        <v>#REF!</v>
      </c>
      <c r="R85" s="1" t="e">
        <f t="shared" si="8"/>
        <v>#REF!</v>
      </c>
      <c r="S85" s="1" t="e">
        <f>2!#REF!</f>
        <v>#REF!</v>
      </c>
      <c r="T85" s="1" t="e">
        <f t="shared" si="9"/>
        <v>#REF!</v>
      </c>
      <c r="U85" s="1" t="e">
        <f>2!#REF!</f>
        <v>#REF!</v>
      </c>
      <c r="V85" s="1" t="e">
        <f t="shared" si="10"/>
        <v>#REF!</v>
      </c>
      <c r="W85" s="1" t="e">
        <f>2!#REF!</f>
        <v>#REF!</v>
      </c>
      <c r="X85" s="1" t="e">
        <f t="shared" si="11"/>
        <v>#REF!</v>
      </c>
      <c r="Y85" s="1" t="e">
        <f>2!#REF!</f>
        <v>#REF!</v>
      </c>
      <c r="Z85" s="1" t="e">
        <f t="shared" si="12"/>
        <v>#REF!</v>
      </c>
      <c r="AA85" s="1" t="e">
        <f>2!#REF!</f>
        <v>#REF!</v>
      </c>
      <c r="AB85" s="1" t="e">
        <f t="shared" si="13"/>
        <v>#REF!</v>
      </c>
    </row>
    <row r="86" spans="1:28" ht="12.75" customHeight="1">
      <c r="A86" s="1" t="e">
        <f>2!#REF!</f>
        <v>#REF!</v>
      </c>
      <c r="B86" s="1" t="e">
        <f t="shared" si="0"/>
        <v>#REF!</v>
      </c>
      <c r="C86" s="1" t="s">
        <v>152</v>
      </c>
      <c r="D86" s="1">
        <f t="shared" si="1"/>
        <v>126</v>
      </c>
      <c r="E86" s="1" t="str">
        <f>2!$A$98</f>
        <v>Удельный вес численности высококвалифицированных работников в общей численности квалифицированных работников, процентов</v>
      </c>
      <c r="F86" s="1">
        <f t="shared" si="2"/>
        <v>119</v>
      </c>
      <c r="G86" s="1" t="e">
        <f>2!#REF!</f>
        <v>#REF!</v>
      </c>
      <c r="H86" s="1" t="e">
        <f t="shared" si="3"/>
        <v>#REF!</v>
      </c>
      <c r="I86" s="1" t="e">
        <f>2!#REF!</f>
        <v>#REF!</v>
      </c>
      <c r="J86" s="1" t="e">
        <f t="shared" si="4"/>
        <v>#REF!</v>
      </c>
      <c r="K86" s="1" t="e">
        <f>2!#REF!</f>
        <v>#REF!</v>
      </c>
      <c r="L86" s="1" t="e">
        <f t="shared" si="5"/>
        <v>#REF!</v>
      </c>
      <c r="M86" s="1" t="e">
        <f>2!#REF!</f>
        <v>#REF!</v>
      </c>
      <c r="N86" s="1" t="e">
        <f t="shared" si="6"/>
        <v>#REF!</v>
      </c>
      <c r="O86" s="1" t="e">
        <f>2!#REF!</f>
        <v>#REF!</v>
      </c>
      <c r="P86" s="1" t="e">
        <f t="shared" si="7"/>
        <v>#REF!</v>
      </c>
      <c r="Q86" s="1" t="e">
        <f>2!#REF!</f>
        <v>#REF!</v>
      </c>
      <c r="R86" s="1" t="e">
        <f t="shared" si="8"/>
        <v>#REF!</v>
      </c>
      <c r="S86" s="1" t="e">
        <f>2!#REF!</f>
        <v>#REF!</v>
      </c>
      <c r="T86" s="1" t="e">
        <f t="shared" si="9"/>
        <v>#REF!</v>
      </c>
      <c r="U86" s="1" t="e">
        <f>2!#REF!</f>
        <v>#REF!</v>
      </c>
      <c r="V86" s="1" t="e">
        <f t="shared" si="10"/>
        <v>#REF!</v>
      </c>
      <c r="W86" s="1" t="e">
        <f>2!#REF!</f>
        <v>#REF!</v>
      </c>
      <c r="X86" s="1" t="e">
        <f t="shared" si="11"/>
        <v>#REF!</v>
      </c>
      <c r="Y86" s="1" t="e">
        <f>2!#REF!</f>
        <v>#REF!</v>
      </c>
      <c r="Z86" s="1" t="e">
        <f t="shared" si="12"/>
        <v>#REF!</v>
      </c>
      <c r="AA86" s="1" t="e">
        <f>2!#REF!</f>
        <v>#REF!</v>
      </c>
      <c r="AB86" s="1" t="e">
        <f t="shared" si="13"/>
        <v>#REF!</v>
      </c>
    </row>
    <row r="87" spans="1:28" ht="12.75" customHeight="1">
      <c r="A87" s="1" t="e">
        <f>2!#REF!</f>
        <v>#REF!</v>
      </c>
      <c r="B87" s="1" t="e">
        <f t="shared" si="0"/>
        <v>#REF!</v>
      </c>
      <c r="C87" s="1" t="s">
        <v>152</v>
      </c>
      <c r="D87" s="1">
        <f t="shared" si="1"/>
        <v>126</v>
      </c>
      <c r="E87" s="1" t="str">
        <f>2!$A$98</f>
        <v>Удельный вес численности высококвалифицированных работников в общей численности квалифицированных работников, процентов</v>
      </c>
      <c r="F87" s="1">
        <f t="shared" si="2"/>
        <v>119</v>
      </c>
      <c r="G87" s="1" t="e">
        <f>2!#REF!</f>
        <v>#REF!</v>
      </c>
      <c r="H87" s="1" t="e">
        <f t="shared" si="3"/>
        <v>#REF!</v>
      </c>
      <c r="I87" s="1" t="e">
        <f>2!#REF!</f>
        <v>#REF!</v>
      </c>
      <c r="J87" s="1" t="e">
        <f t="shared" si="4"/>
        <v>#REF!</v>
      </c>
      <c r="K87" s="1" t="e">
        <f>2!#REF!</f>
        <v>#REF!</v>
      </c>
      <c r="L87" s="1" t="e">
        <f t="shared" si="5"/>
        <v>#REF!</v>
      </c>
      <c r="M87" s="1" t="e">
        <f>2!#REF!</f>
        <v>#REF!</v>
      </c>
      <c r="N87" s="1" t="e">
        <f t="shared" si="6"/>
        <v>#REF!</v>
      </c>
      <c r="O87" s="1" t="e">
        <f>2!#REF!</f>
        <v>#REF!</v>
      </c>
      <c r="P87" s="1" t="e">
        <f t="shared" si="7"/>
        <v>#REF!</v>
      </c>
      <c r="Q87" s="1" t="e">
        <f>2!#REF!</f>
        <v>#REF!</v>
      </c>
      <c r="R87" s="1" t="e">
        <f t="shared" si="8"/>
        <v>#REF!</v>
      </c>
      <c r="S87" s="1" t="e">
        <f>2!#REF!</f>
        <v>#REF!</v>
      </c>
      <c r="T87" s="1" t="e">
        <f t="shared" si="9"/>
        <v>#REF!</v>
      </c>
      <c r="U87" s="1" t="e">
        <f>2!#REF!</f>
        <v>#REF!</v>
      </c>
      <c r="V87" s="1" t="e">
        <f t="shared" si="10"/>
        <v>#REF!</v>
      </c>
      <c r="W87" s="1" t="e">
        <f>2!#REF!</f>
        <v>#REF!</v>
      </c>
      <c r="X87" s="1" t="e">
        <f t="shared" si="11"/>
        <v>#REF!</v>
      </c>
      <c r="Y87" s="1" t="e">
        <f>2!#REF!</f>
        <v>#REF!</v>
      </c>
      <c r="Z87" s="1" t="e">
        <f t="shared" si="12"/>
        <v>#REF!</v>
      </c>
      <c r="AA87" s="1" t="e">
        <f>2!#REF!</f>
        <v>#REF!</v>
      </c>
      <c r="AB87" s="1" t="e">
        <f t="shared" si="13"/>
        <v>#REF!</v>
      </c>
    </row>
    <row r="88" spans="1:28" ht="12.75" customHeight="1">
      <c r="A88" s="1" t="e">
        <f>2!#REF!</f>
        <v>#REF!</v>
      </c>
      <c r="B88" s="1" t="e">
        <f t="shared" si="0"/>
        <v>#REF!</v>
      </c>
      <c r="C88" s="1" t="s">
        <v>152</v>
      </c>
      <c r="D88" s="1">
        <f t="shared" si="1"/>
        <v>126</v>
      </c>
      <c r="E88" s="1" t="str">
        <f>2!$A$98</f>
        <v>Удельный вес численности высококвалифицированных работников в общей численности квалифицированных работников, процентов</v>
      </c>
      <c r="F88" s="1">
        <f t="shared" si="2"/>
        <v>119</v>
      </c>
      <c r="G88" s="1" t="e">
        <f>2!#REF!</f>
        <v>#REF!</v>
      </c>
      <c r="H88" s="1" t="e">
        <f t="shared" si="3"/>
        <v>#REF!</v>
      </c>
      <c r="I88" s="1" t="e">
        <f>2!#REF!</f>
        <v>#REF!</v>
      </c>
      <c r="J88" s="1" t="e">
        <f t="shared" si="4"/>
        <v>#REF!</v>
      </c>
      <c r="K88" s="1" t="e">
        <f>2!#REF!</f>
        <v>#REF!</v>
      </c>
      <c r="L88" s="1" t="e">
        <f t="shared" si="5"/>
        <v>#REF!</v>
      </c>
      <c r="M88" s="1" t="e">
        <f>2!#REF!</f>
        <v>#REF!</v>
      </c>
      <c r="N88" s="1" t="e">
        <f t="shared" si="6"/>
        <v>#REF!</v>
      </c>
      <c r="O88" s="1" t="e">
        <f>2!#REF!</f>
        <v>#REF!</v>
      </c>
      <c r="P88" s="1" t="e">
        <f t="shared" si="7"/>
        <v>#REF!</v>
      </c>
      <c r="Q88" s="1" t="e">
        <f>2!#REF!</f>
        <v>#REF!</v>
      </c>
      <c r="R88" s="1" t="e">
        <f t="shared" si="8"/>
        <v>#REF!</v>
      </c>
      <c r="S88" s="1" t="e">
        <f>2!#REF!</f>
        <v>#REF!</v>
      </c>
      <c r="T88" s="1" t="e">
        <f t="shared" si="9"/>
        <v>#REF!</v>
      </c>
      <c r="U88" s="1" t="e">
        <f>2!#REF!</f>
        <v>#REF!</v>
      </c>
      <c r="V88" s="1" t="e">
        <f t="shared" si="10"/>
        <v>#REF!</v>
      </c>
      <c r="W88" s="1" t="e">
        <f>2!#REF!</f>
        <v>#REF!</v>
      </c>
      <c r="X88" s="1" t="e">
        <f t="shared" si="11"/>
        <v>#REF!</v>
      </c>
      <c r="Y88" s="1" t="e">
        <f>2!#REF!</f>
        <v>#REF!</v>
      </c>
      <c r="Z88" s="1" t="e">
        <f t="shared" si="12"/>
        <v>#REF!</v>
      </c>
      <c r="AA88" s="1" t="e">
        <f>2!#REF!</f>
        <v>#REF!</v>
      </c>
      <c r="AB88" s="1" t="e">
        <f t="shared" si="13"/>
        <v>#REF!</v>
      </c>
    </row>
    <row r="89" spans="1:28" ht="12.75" customHeight="1">
      <c r="A89" s="1" t="e">
        <f>2!#REF!</f>
        <v>#REF!</v>
      </c>
      <c r="B89" s="1" t="e">
        <f t="shared" si="0"/>
        <v>#REF!</v>
      </c>
      <c r="C89" s="1" t="s">
        <v>152</v>
      </c>
      <c r="D89" s="1">
        <f t="shared" si="1"/>
        <v>126</v>
      </c>
      <c r="E89" s="1" t="str">
        <f>2!$A$98</f>
        <v>Удельный вес численности высококвалифицированных работников в общей численности квалифицированных работников, процентов</v>
      </c>
      <c r="F89" s="1">
        <f t="shared" si="2"/>
        <v>119</v>
      </c>
      <c r="G89" s="1" t="e">
        <f>2!#REF!</f>
        <v>#REF!</v>
      </c>
      <c r="H89" s="1" t="e">
        <f t="shared" si="3"/>
        <v>#REF!</v>
      </c>
      <c r="I89" s="1" t="e">
        <f>2!#REF!</f>
        <v>#REF!</v>
      </c>
      <c r="J89" s="1" t="e">
        <f t="shared" si="4"/>
        <v>#REF!</v>
      </c>
      <c r="K89" s="1" t="e">
        <f>2!#REF!</f>
        <v>#REF!</v>
      </c>
      <c r="L89" s="1" t="e">
        <f t="shared" si="5"/>
        <v>#REF!</v>
      </c>
      <c r="M89" s="1" t="e">
        <f>2!#REF!</f>
        <v>#REF!</v>
      </c>
      <c r="N89" s="1" t="e">
        <f t="shared" si="6"/>
        <v>#REF!</v>
      </c>
      <c r="O89" s="1" t="e">
        <f>2!#REF!</f>
        <v>#REF!</v>
      </c>
      <c r="P89" s="1" t="e">
        <f t="shared" si="7"/>
        <v>#REF!</v>
      </c>
      <c r="Q89" s="1" t="e">
        <f>2!#REF!</f>
        <v>#REF!</v>
      </c>
      <c r="R89" s="1" t="e">
        <f t="shared" si="8"/>
        <v>#REF!</v>
      </c>
      <c r="S89" s="1" t="e">
        <f>2!#REF!</f>
        <v>#REF!</v>
      </c>
      <c r="T89" s="1" t="e">
        <f t="shared" si="9"/>
        <v>#REF!</v>
      </c>
      <c r="U89" s="1" t="e">
        <f>2!#REF!</f>
        <v>#REF!</v>
      </c>
      <c r="V89" s="1" t="e">
        <f t="shared" si="10"/>
        <v>#REF!</v>
      </c>
      <c r="W89" s="1" t="e">
        <f>2!#REF!</f>
        <v>#REF!</v>
      </c>
      <c r="X89" s="1" t="e">
        <f t="shared" si="11"/>
        <v>#REF!</v>
      </c>
      <c r="Y89" s="1" t="e">
        <f>2!#REF!</f>
        <v>#REF!</v>
      </c>
      <c r="Z89" s="1" t="e">
        <f t="shared" si="12"/>
        <v>#REF!</v>
      </c>
      <c r="AA89" s="1" t="e">
        <f>2!#REF!</f>
        <v>#REF!</v>
      </c>
      <c r="AB89" s="1" t="e">
        <f t="shared" si="13"/>
        <v>#REF!</v>
      </c>
    </row>
    <row r="90" spans="1:28" ht="12.75" customHeight="1">
      <c r="A90" s="1" t="e">
        <f>2!#REF!</f>
        <v>#REF!</v>
      </c>
      <c r="B90" s="1" t="e">
        <f t="shared" si="0"/>
        <v>#REF!</v>
      </c>
      <c r="C90" s="1" t="s">
        <v>152</v>
      </c>
      <c r="D90" s="1">
        <f t="shared" si="1"/>
        <v>126</v>
      </c>
      <c r="E90" s="1" t="str">
        <f>2!$A$98</f>
        <v>Удельный вес численности высококвалифицированных работников в общей численности квалифицированных работников, процентов</v>
      </c>
      <c r="F90" s="1">
        <f t="shared" si="2"/>
        <v>119</v>
      </c>
      <c r="G90" s="1" t="e">
        <f>2!#REF!</f>
        <v>#REF!</v>
      </c>
      <c r="H90" s="1" t="e">
        <f t="shared" si="3"/>
        <v>#REF!</v>
      </c>
      <c r="I90" s="1" t="e">
        <f>2!#REF!</f>
        <v>#REF!</v>
      </c>
      <c r="J90" s="1" t="e">
        <f t="shared" si="4"/>
        <v>#REF!</v>
      </c>
      <c r="K90" s="1" t="e">
        <f>2!#REF!</f>
        <v>#REF!</v>
      </c>
      <c r="L90" s="1" t="e">
        <f t="shared" si="5"/>
        <v>#REF!</v>
      </c>
      <c r="M90" s="1" t="e">
        <f>2!#REF!</f>
        <v>#REF!</v>
      </c>
      <c r="N90" s="1" t="e">
        <f t="shared" si="6"/>
        <v>#REF!</v>
      </c>
      <c r="O90" s="1" t="e">
        <f>2!#REF!</f>
        <v>#REF!</v>
      </c>
      <c r="P90" s="1" t="e">
        <f t="shared" si="7"/>
        <v>#REF!</v>
      </c>
      <c r="Q90" s="1" t="e">
        <f>2!#REF!</f>
        <v>#REF!</v>
      </c>
      <c r="R90" s="1" t="e">
        <f t="shared" si="8"/>
        <v>#REF!</v>
      </c>
      <c r="S90" s="1" t="e">
        <f>2!#REF!</f>
        <v>#REF!</v>
      </c>
      <c r="T90" s="1" t="e">
        <f t="shared" si="9"/>
        <v>#REF!</v>
      </c>
      <c r="U90" s="1" t="e">
        <f>2!#REF!</f>
        <v>#REF!</v>
      </c>
      <c r="V90" s="1" t="e">
        <f t="shared" si="10"/>
        <v>#REF!</v>
      </c>
      <c r="W90" s="1" t="e">
        <f>2!#REF!</f>
        <v>#REF!</v>
      </c>
      <c r="X90" s="1" t="e">
        <f t="shared" si="11"/>
        <v>#REF!</v>
      </c>
      <c r="Y90" s="1" t="e">
        <f>2!#REF!</f>
        <v>#REF!</v>
      </c>
      <c r="Z90" s="1" t="e">
        <f t="shared" si="12"/>
        <v>#REF!</v>
      </c>
      <c r="AA90" s="1" t="e">
        <f>2!#REF!</f>
        <v>#REF!</v>
      </c>
      <c r="AB90" s="1" t="e">
        <f t="shared" si="13"/>
        <v>#REF!</v>
      </c>
    </row>
    <row r="91" spans="1:28" ht="12.75" customHeight="1">
      <c r="A91" s="1" t="e">
        <f>2!#REF!</f>
        <v>#REF!</v>
      </c>
      <c r="B91" s="1" t="e">
        <f t="shared" si="0"/>
        <v>#REF!</v>
      </c>
      <c r="C91" s="1" t="s">
        <v>152</v>
      </c>
      <c r="D91" s="1">
        <f t="shared" si="1"/>
        <v>126</v>
      </c>
      <c r="E91" s="1" t="str">
        <f>2!$A$98</f>
        <v>Удельный вес численности высококвалифицированных работников в общей численности квалифицированных работников, процентов</v>
      </c>
      <c r="F91" s="1">
        <f t="shared" si="2"/>
        <v>119</v>
      </c>
      <c r="G91" s="1" t="e">
        <f>2!#REF!</f>
        <v>#REF!</v>
      </c>
      <c r="H91" s="1" t="e">
        <f t="shared" si="3"/>
        <v>#REF!</v>
      </c>
      <c r="I91" s="1" t="e">
        <f>2!#REF!</f>
        <v>#REF!</v>
      </c>
      <c r="J91" s="1" t="e">
        <f t="shared" si="4"/>
        <v>#REF!</v>
      </c>
      <c r="K91" s="1" t="e">
        <f>2!#REF!</f>
        <v>#REF!</v>
      </c>
      <c r="L91" s="1" t="e">
        <f t="shared" si="5"/>
        <v>#REF!</v>
      </c>
      <c r="M91" s="1" t="e">
        <f>2!#REF!</f>
        <v>#REF!</v>
      </c>
      <c r="N91" s="1" t="e">
        <f t="shared" si="6"/>
        <v>#REF!</v>
      </c>
      <c r="O91" s="1" t="e">
        <f>2!#REF!</f>
        <v>#REF!</v>
      </c>
      <c r="P91" s="1" t="e">
        <f t="shared" si="7"/>
        <v>#REF!</v>
      </c>
      <c r="Q91" s="1" t="e">
        <f>2!#REF!</f>
        <v>#REF!</v>
      </c>
      <c r="R91" s="1" t="e">
        <f t="shared" si="8"/>
        <v>#REF!</v>
      </c>
      <c r="S91" s="1" t="e">
        <f>2!#REF!</f>
        <v>#REF!</v>
      </c>
      <c r="T91" s="1" t="e">
        <f t="shared" si="9"/>
        <v>#REF!</v>
      </c>
      <c r="U91" s="1" t="e">
        <f>2!#REF!</f>
        <v>#REF!</v>
      </c>
      <c r="V91" s="1" t="e">
        <f t="shared" si="10"/>
        <v>#REF!</v>
      </c>
      <c r="W91" s="1" t="e">
        <f>2!#REF!</f>
        <v>#REF!</v>
      </c>
      <c r="X91" s="1" t="e">
        <f t="shared" si="11"/>
        <v>#REF!</v>
      </c>
      <c r="Y91" s="1" t="e">
        <f>2!#REF!</f>
        <v>#REF!</v>
      </c>
      <c r="Z91" s="1" t="e">
        <f t="shared" si="12"/>
        <v>#REF!</v>
      </c>
      <c r="AA91" s="1" t="e">
        <f>2!#REF!</f>
        <v>#REF!</v>
      </c>
      <c r="AB91" s="1" t="e">
        <f t="shared" si="13"/>
        <v>#REF!</v>
      </c>
    </row>
    <row r="92" spans="1:28" ht="12.75" customHeight="1">
      <c r="A92" s="1" t="e">
        <f>2!#REF!</f>
        <v>#REF!</v>
      </c>
      <c r="B92" s="1" t="e">
        <f t="shared" si="0"/>
        <v>#REF!</v>
      </c>
      <c r="C92" s="1" t="s">
        <v>152</v>
      </c>
      <c r="D92" s="1">
        <f t="shared" si="1"/>
        <v>126</v>
      </c>
      <c r="E92" s="1" t="str">
        <f>2!$A$98</f>
        <v>Удельный вес численности высококвалифицированных работников в общей численности квалифицированных работников, процентов</v>
      </c>
      <c r="F92" s="1">
        <f t="shared" si="2"/>
        <v>119</v>
      </c>
      <c r="G92" s="1" t="e">
        <f>2!#REF!</f>
        <v>#REF!</v>
      </c>
      <c r="H92" s="1" t="e">
        <f t="shared" si="3"/>
        <v>#REF!</v>
      </c>
      <c r="I92" s="1" t="e">
        <f>2!#REF!</f>
        <v>#REF!</v>
      </c>
      <c r="J92" s="1" t="e">
        <f t="shared" si="4"/>
        <v>#REF!</v>
      </c>
      <c r="K92" s="1" t="e">
        <f>2!#REF!</f>
        <v>#REF!</v>
      </c>
      <c r="L92" s="1" t="e">
        <f t="shared" si="5"/>
        <v>#REF!</v>
      </c>
      <c r="M92" s="1" t="e">
        <f>2!#REF!</f>
        <v>#REF!</v>
      </c>
      <c r="N92" s="1" t="e">
        <f t="shared" si="6"/>
        <v>#REF!</v>
      </c>
      <c r="O92" s="1" t="e">
        <f>2!#REF!</f>
        <v>#REF!</v>
      </c>
      <c r="P92" s="1" t="e">
        <f t="shared" si="7"/>
        <v>#REF!</v>
      </c>
      <c r="Q92" s="1" t="e">
        <f>2!#REF!</f>
        <v>#REF!</v>
      </c>
      <c r="R92" s="1" t="e">
        <f t="shared" si="8"/>
        <v>#REF!</v>
      </c>
      <c r="S92" s="1" t="e">
        <f>2!#REF!</f>
        <v>#REF!</v>
      </c>
      <c r="T92" s="1" t="e">
        <f t="shared" si="9"/>
        <v>#REF!</v>
      </c>
      <c r="U92" s="1" t="e">
        <f>2!#REF!</f>
        <v>#REF!</v>
      </c>
      <c r="V92" s="1" t="e">
        <f t="shared" si="10"/>
        <v>#REF!</v>
      </c>
      <c r="W92" s="1" t="e">
        <f>2!#REF!</f>
        <v>#REF!</v>
      </c>
      <c r="X92" s="1" t="e">
        <f t="shared" si="11"/>
        <v>#REF!</v>
      </c>
      <c r="Y92" s="1" t="e">
        <f>2!#REF!</f>
        <v>#REF!</v>
      </c>
      <c r="Z92" s="1" t="e">
        <f t="shared" si="12"/>
        <v>#REF!</v>
      </c>
      <c r="AA92" s="1" t="e">
        <f>2!#REF!</f>
        <v>#REF!</v>
      </c>
      <c r="AB92" s="1" t="e">
        <f t="shared" si="13"/>
        <v>#REF!</v>
      </c>
    </row>
    <row r="93" spans="1:28" ht="12.75" customHeight="1">
      <c r="A93" s="1" t="str">
        <f>2!A135</f>
        <v>11.1.</v>
      </c>
      <c r="B93" s="1">
        <f t="shared" si="0"/>
        <v>5</v>
      </c>
      <c r="C93" s="1" t="s">
        <v>152</v>
      </c>
      <c r="D93" s="1">
        <f t="shared" si="1"/>
        <v>126</v>
      </c>
      <c r="E93" s="1" t="str">
        <f>2!$A$98</f>
        <v>Удельный вес численности высококвалифицированных работников в общей численности квалифицированных работников, процентов</v>
      </c>
      <c r="F93" s="1">
        <f t="shared" si="2"/>
        <v>119</v>
      </c>
      <c r="G93" s="1" t="str">
        <f>2!B135</f>
        <v>Распоряжение Правительства Республики Марий Эл от 11.07. 2012 г. № 395-р </v>
      </c>
      <c r="H93" s="1">
        <f t="shared" si="3"/>
        <v>73</v>
      </c>
      <c r="I93" s="1" t="str">
        <f>2!C135</f>
        <v>Реализация мероприятий, направленных на популяризацию рабочих профессий и инженерно-технических специальностей, проведение ежегодно республиканского конкурса профессионального мастерства «Лучший по профессии»</v>
      </c>
      <c r="J93" s="1">
        <f t="shared" si="4"/>
        <v>208</v>
      </c>
      <c r="K93" s="1" t="str">
        <f>2!D135</f>
        <v>Минпромтранс Республики Марий Эл, органы исполнительной власти Республики Марий Эл</v>
      </c>
      <c r="L93" s="1">
        <f t="shared" si="5"/>
        <v>82</v>
      </c>
      <c r="M93" s="1" t="str">
        <f>2!E135</f>
        <v>Рост численности высоковалифицированных работников</v>
      </c>
      <c r="N93" s="1">
        <f t="shared" si="6"/>
        <v>50</v>
      </c>
      <c r="O93" s="1" t="str">
        <f>2!F135</f>
        <v>2013-2020 гг.</v>
      </c>
      <c r="P93" s="1">
        <f t="shared" si="7"/>
        <v>13</v>
      </c>
      <c r="Q93" s="1" t="str">
        <f>2!G135</f>
        <v>2016 г.</v>
      </c>
      <c r="R93" s="1">
        <f t="shared" si="8"/>
        <v>7</v>
      </c>
      <c r="S93" s="1" t="str">
        <f>2!H135</f>
        <v>январь</v>
      </c>
      <c r="T93" s="1">
        <f t="shared" si="9"/>
        <v>6</v>
      </c>
      <c r="U93" s="1">
        <f>2!I135</f>
        <v>0</v>
      </c>
      <c r="V93" s="1">
        <f t="shared" si="10"/>
        <v>1</v>
      </c>
      <c r="W93" s="1">
        <f>2!J135</f>
        <v>0</v>
      </c>
      <c r="X93" s="1">
        <f t="shared" si="11"/>
        <v>1</v>
      </c>
      <c r="Y93" s="1">
        <f>2!K135</f>
        <v>0</v>
      </c>
      <c r="Z93" s="1">
        <f t="shared" si="12"/>
        <v>1</v>
      </c>
      <c r="AA93" s="1" t="str">
        <f>2!L135</f>
        <v>Организационным комитетом Всероссийского конкурса профессионального мастерства "Лучший по профессии" определен Перечень номинаций на 2016 год: «Лучший токарь», «Лучший фрезеровщик», «Лучший бетонщик», «Лучший машинист маневренного тепловоза", «Лучший электромонтер по ремонту оборудования подстанций». Условия и порядок проведения конкурсов по каждой номинации пока не объявлены. Подготовлен проект приказа Минобрнауки РМЭ "Об организации и проведении республиканских конкурсов профессионального мастерства среди обучающихся профессиональных образовательных орагнизаций".  Финансирование мероприятия не требовалось. </v>
      </c>
      <c r="AB93" s="1">
        <f t="shared" si="13"/>
        <v>616</v>
      </c>
    </row>
    <row r="94" spans="1:28" ht="12.75" customHeight="1">
      <c r="A94" s="1" t="e">
        <f>2!#REF!</f>
        <v>#REF!</v>
      </c>
      <c r="B94" s="1" t="e">
        <f t="shared" si="0"/>
        <v>#REF!</v>
      </c>
      <c r="C94" s="1" t="s">
        <v>152</v>
      </c>
      <c r="D94" s="1">
        <f t="shared" si="1"/>
        <v>126</v>
      </c>
      <c r="E94" s="1" t="str">
        <f>2!$A$98</f>
        <v>Удельный вес численности высококвалифицированных работников в общей численности квалифицированных работников, процентов</v>
      </c>
      <c r="F94" s="1">
        <f t="shared" si="2"/>
        <v>119</v>
      </c>
      <c r="G94" s="1" t="e">
        <f>2!#REF!</f>
        <v>#REF!</v>
      </c>
      <c r="H94" s="1" t="e">
        <f t="shared" si="3"/>
        <v>#REF!</v>
      </c>
      <c r="I94" s="1" t="e">
        <f>2!#REF!</f>
        <v>#REF!</v>
      </c>
      <c r="J94" s="1" t="e">
        <f t="shared" si="4"/>
        <v>#REF!</v>
      </c>
      <c r="K94" s="1" t="e">
        <f>2!#REF!</f>
        <v>#REF!</v>
      </c>
      <c r="L94" s="1" t="e">
        <f t="shared" si="5"/>
        <v>#REF!</v>
      </c>
      <c r="M94" s="1" t="e">
        <f>2!#REF!</f>
        <v>#REF!</v>
      </c>
      <c r="N94" s="1" t="e">
        <f t="shared" si="6"/>
        <v>#REF!</v>
      </c>
      <c r="O94" s="1" t="e">
        <f>2!#REF!</f>
        <v>#REF!</v>
      </c>
      <c r="P94" s="1" t="e">
        <f t="shared" si="7"/>
        <v>#REF!</v>
      </c>
      <c r="Q94" s="1" t="e">
        <f>2!#REF!</f>
        <v>#REF!</v>
      </c>
      <c r="R94" s="1" t="e">
        <f t="shared" si="8"/>
        <v>#REF!</v>
      </c>
      <c r="S94" s="1" t="e">
        <f>2!#REF!</f>
        <v>#REF!</v>
      </c>
      <c r="T94" s="1" t="e">
        <f t="shared" si="9"/>
        <v>#REF!</v>
      </c>
      <c r="U94" s="1" t="e">
        <f>2!#REF!</f>
        <v>#REF!</v>
      </c>
      <c r="V94" s="1" t="e">
        <f t="shared" si="10"/>
        <v>#REF!</v>
      </c>
      <c r="W94" s="1" t="e">
        <f>2!#REF!</f>
        <v>#REF!</v>
      </c>
      <c r="X94" s="1" t="e">
        <f t="shared" si="11"/>
        <v>#REF!</v>
      </c>
      <c r="Y94" s="1" t="e">
        <f>2!#REF!</f>
        <v>#REF!</v>
      </c>
      <c r="Z94" s="1" t="e">
        <f t="shared" si="12"/>
        <v>#REF!</v>
      </c>
      <c r="AA94" s="1" t="e">
        <f>2!#REF!</f>
        <v>#REF!</v>
      </c>
      <c r="AB94" s="1" t="e">
        <f t="shared" si="13"/>
        <v>#REF!</v>
      </c>
    </row>
    <row r="95" spans="1:28" ht="12.75" customHeight="1">
      <c r="A95" s="1" t="e">
        <f>2!#REF!</f>
        <v>#REF!</v>
      </c>
      <c r="B95" s="1" t="e">
        <f t="shared" si="0"/>
        <v>#REF!</v>
      </c>
      <c r="C95" s="1" t="s">
        <v>152</v>
      </c>
      <c r="D95" s="1">
        <f t="shared" si="1"/>
        <v>126</v>
      </c>
      <c r="E95" s="1" t="str">
        <f>2!$A$98</f>
        <v>Удельный вес численности высококвалифицированных работников в общей численности квалифицированных работников, процентов</v>
      </c>
      <c r="F95" s="1">
        <f t="shared" si="2"/>
        <v>119</v>
      </c>
      <c r="G95" s="1" t="e">
        <f>2!#REF!</f>
        <v>#REF!</v>
      </c>
      <c r="H95" s="1" t="e">
        <f t="shared" si="3"/>
        <v>#REF!</v>
      </c>
      <c r="I95" s="1" t="e">
        <f>2!#REF!</f>
        <v>#REF!</v>
      </c>
      <c r="J95" s="1" t="e">
        <f t="shared" si="4"/>
        <v>#REF!</v>
      </c>
      <c r="K95" s="1" t="e">
        <f>2!#REF!</f>
        <v>#REF!</v>
      </c>
      <c r="L95" s="1" t="e">
        <f t="shared" si="5"/>
        <v>#REF!</v>
      </c>
      <c r="M95" s="1" t="e">
        <f>2!#REF!</f>
        <v>#REF!</v>
      </c>
      <c r="N95" s="1" t="e">
        <f t="shared" si="6"/>
        <v>#REF!</v>
      </c>
      <c r="O95" s="1" t="e">
        <f>2!#REF!</f>
        <v>#REF!</v>
      </c>
      <c r="P95" s="1" t="e">
        <f t="shared" si="7"/>
        <v>#REF!</v>
      </c>
      <c r="Q95" s="1" t="e">
        <f>2!#REF!</f>
        <v>#REF!</v>
      </c>
      <c r="R95" s="1" t="e">
        <f t="shared" si="8"/>
        <v>#REF!</v>
      </c>
      <c r="S95" s="1" t="e">
        <f>2!#REF!</f>
        <v>#REF!</v>
      </c>
      <c r="T95" s="1" t="e">
        <f t="shared" si="9"/>
        <v>#REF!</v>
      </c>
      <c r="U95" s="1" t="e">
        <f>2!#REF!</f>
        <v>#REF!</v>
      </c>
      <c r="V95" s="1" t="e">
        <f t="shared" si="10"/>
        <v>#REF!</v>
      </c>
      <c r="W95" s="1" t="e">
        <f>2!#REF!</f>
        <v>#REF!</v>
      </c>
      <c r="X95" s="1" t="e">
        <f t="shared" si="11"/>
        <v>#REF!</v>
      </c>
      <c r="Y95" s="1" t="e">
        <f>2!#REF!</f>
        <v>#REF!</v>
      </c>
      <c r="Z95" s="1" t="e">
        <f t="shared" si="12"/>
        <v>#REF!</v>
      </c>
      <c r="AA95" s="1" t="e">
        <f>2!#REF!</f>
        <v>#REF!</v>
      </c>
      <c r="AB95" s="1" t="e">
        <f t="shared" si="13"/>
        <v>#REF!</v>
      </c>
    </row>
    <row r="96" spans="1:28" ht="12.75" customHeight="1">
      <c r="A96" s="1" t="e">
        <f>2!#REF!</f>
        <v>#REF!</v>
      </c>
      <c r="B96" s="1" t="e">
        <f t="shared" si="0"/>
        <v>#REF!</v>
      </c>
      <c r="C96" s="1" t="s">
        <v>152</v>
      </c>
      <c r="D96" s="1">
        <f t="shared" si="1"/>
        <v>126</v>
      </c>
      <c r="E96" s="1" t="str">
        <f>2!$A$98</f>
        <v>Удельный вес численности высококвалифицированных работников в общей численности квалифицированных работников, процентов</v>
      </c>
      <c r="F96" s="1">
        <f t="shared" si="2"/>
        <v>119</v>
      </c>
      <c r="G96" s="1" t="e">
        <f>2!#REF!</f>
        <v>#REF!</v>
      </c>
      <c r="H96" s="1" t="e">
        <f t="shared" si="3"/>
        <v>#REF!</v>
      </c>
      <c r="I96" s="1" t="e">
        <f>2!#REF!</f>
        <v>#REF!</v>
      </c>
      <c r="J96" s="1" t="e">
        <f t="shared" si="4"/>
        <v>#REF!</v>
      </c>
      <c r="K96" s="1" t="e">
        <f>2!#REF!</f>
        <v>#REF!</v>
      </c>
      <c r="L96" s="1" t="e">
        <f t="shared" si="5"/>
        <v>#REF!</v>
      </c>
      <c r="M96" s="1" t="e">
        <f>2!#REF!</f>
        <v>#REF!</v>
      </c>
      <c r="N96" s="1" t="e">
        <f t="shared" si="6"/>
        <v>#REF!</v>
      </c>
      <c r="O96" s="1" t="e">
        <f>2!#REF!</f>
        <v>#REF!</v>
      </c>
      <c r="P96" s="1" t="e">
        <f t="shared" si="7"/>
        <v>#REF!</v>
      </c>
      <c r="Q96" s="1" t="e">
        <f>2!#REF!</f>
        <v>#REF!</v>
      </c>
      <c r="R96" s="1" t="e">
        <f t="shared" si="8"/>
        <v>#REF!</v>
      </c>
      <c r="S96" s="1" t="e">
        <f>2!#REF!</f>
        <v>#REF!</v>
      </c>
      <c r="T96" s="1" t="e">
        <f t="shared" si="9"/>
        <v>#REF!</v>
      </c>
      <c r="U96" s="1" t="e">
        <f>2!#REF!</f>
        <v>#REF!</v>
      </c>
      <c r="V96" s="1" t="e">
        <f t="shared" si="10"/>
        <v>#REF!</v>
      </c>
      <c r="W96" s="1" t="e">
        <f>2!#REF!</f>
        <v>#REF!</v>
      </c>
      <c r="X96" s="1" t="e">
        <f t="shared" si="11"/>
        <v>#REF!</v>
      </c>
      <c r="Y96" s="1" t="e">
        <f>2!#REF!</f>
        <v>#REF!</v>
      </c>
      <c r="Z96" s="1" t="e">
        <f t="shared" si="12"/>
        <v>#REF!</v>
      </c>
      <c r="AA96" s="1" t="e">
        <f>2!#REF!</f>
        <v>#REF!</v>
      </c>
      <c r="AB96" s="1" t="e">
        <f t="shared" si="13"/>
        <v>#REF!</v>
      </c>
    </row>
    <row r="97" spans="1:28" ht="12.75" customHeight="1">
      <c r="A97" s="1" t="e">
        <f>2!#REF!</f>
        <v>#REF!</v>
      </c>
      <c r="B97" s="1" t="e">
        <f t="shared" si="0"/>
        <v>#REF!</v>
      </c>
      <c r="C97" s="1" t="s">
        <v>152</v>
      </c>
      <c r="D97" s="1">
        <f t="shared" si="1"/>
        <v>126</v>
      </c>
      <c r="E97" s="1" t="str">
        <f>2!$A$98</f>
        <v>Удельный вес численности высококвалифицированных работников в общей численности квалифицированных работников, процентов</v>
      </c>
      <c r="F97" s="1">
        <f t="shared" si="2"/>
        <v>119</v>
      </c>
      <c r="G97" s="1" t="e">
        <f>2!#REF!</f>
        <v>#REF!</v>
      </c>
      <c r="H97" s="1" t="e">
        <f t="shared" si="3"/>
        <v>#REF!</v>
      </c>
      <c r="I97" s="1" t="e">
        <f>2!#REF!</f>
        <v>#REF!</v>
      </c>
      <c r="J97" s="1" t="e">
        <f t="shared" si="4"/>
        <v>#REF!</v>
      </c>
      <c r="K97" s="1" t="e">
        <f>2!#REF!</f>
        <v>#REF!</v>
      </c>
      <c r="L97" s="1" t="e">
        <f t="shared" si="5"/>
        <v>#REF!</v>
      </c>
      <c r="M97" s="1" t="e">
        <f>2!#REF!</f>
        <v>#REF!</v>
      </c>
      <c r="N97" s="1" t="e">
        <f t="shared" si="6"/>
        <v>#REF!</v>
      </c>
      <c r="O97" s="1" t="e">
        <f>2!#REF!</f>
        <v>#REF!</v>
      </c>
      <c r="P97" s="1" t="e">
        <f t="shared" si="7"/>
        <v>#REF!</v>
      </c>
      <c r="Q97" s="1" t="e">
        <f>2!#REF!</f>
        <v>#REF!</v>
      </c>
      <c r="R97" s="1" t="e">
        <f t="shared" si="8"/>
        <v>#REF!</v>
      </c>
      <c r="S97" s="1" t="e">
        <f>2!#REF!</f>
        <v>#REF!</v>
      </c>
      <c r="T97" s="1" t="e">
        <f t="shared" si="9"/>
        <v>#REF!</v>
      </c>
      <c r="U97" s="1" t="e">
        <f>2!#REF!</f>
        <v>#REF!</v>
      </c>
      <c r="V97" s="1" t="e">
        <f t="shared" si="10"/>
        <v>#REF!</v>
      </c>
      <c r="W97" s="1" t="e">
        <f>2!#REF!</f>
        <v>#REF!</v>
      </c>
      <c r="X97" s="1" t="e">
        <f t="shared" si="11"/>
        <v>#REF!</v>
      </c>
      <c r="Y97" s="1" t="e">
        <f>2!#REF!</f>
        <v>#REF!</v>
      </c>
      <c r="Z97" s="1" t="e">
        <f t="shared" si="12"/>
        <v>#REF!</v>
      </c>
      <c r="AA97" s="1" t="e">
        <f>2!#REF!</f>
        <v>#REF!</v>
      </c>
      <c r="AB97" s="1" t="e">
        <f t="shared" si="13"/>
        <v>#REF!</v>
      </c>
    </row>
    <row r="98" spans="1:28" ht="12.75" customHeight="1">
      <c r="A98" s="1" t="e">
        <f>2!#REF!</f>
        <v>#REF!</v>
      </c>
      <c r="B98" s="1" t="e">
        <f t="shared" si="0"/>
        <v>#REF!</v>
      </c>
      <c r="C98" s="1" t="s">
        <v>152</v>
      </c>
      <c r="D98" s="1">
        <f t="shared" si="1"/>
        <v>126</v>
      </c>
      <c r="E98" s="1" t="str">
        <f>2!$A$98</f>
        <v>Удельный вес численности высококвалифицированных работников в общей численности квалифицированных работников, процентов</v>
      </c>
      <c r="F98" s="1">
        <f t="shared" si="2"/>
        <v>119</v>
      </c>
      <c r="G98" s="1" t="e">
        <f>2!#REF!</f>
        <v>#REF!</v>
      </c>
      <c r="H98" s="1" t="e">
        <f t="shared" si="3"/>
        <v>#REF!</v>
      </c>
      <c r="I98" s="1" t="e">
        <f>2!#REF!</f>
        <v>#REF!</v>
      </c>
      <c r="J98" s="1" t="e">
        <f t="shared" si="4"/>
        <v>#REF!</v>
      </c>
      <c r="K98" s="1" t="e">
        <f>2!#REF!</f>
        <v>#REF!</v>
      </c>
      <c r="L98" s="1" t="e">
        <f t="shared" si="5"/>
        <v>#REF!</v>
      </c>
      <c r="M98" s="1" t="e">
        <f>2!#REF!</f>
        <v>#REF!</v>
      </c>
      <c r="N98" s="1" t="e">
        <f t="shared" si="6"/>
        <v>#REF!</v>
      </c>
      <c r="O98" s="1" t="e">
        <f>2!#REF!</f>
        <v>#REF!</v>
      </c>
      <c r="P98" s="1" t="e">
        <f t="shared" si="7"/>
        <v>#REF!</v>
      </c>
      <c r="Q98" s="1" t="e">
        <f>2!#REF!</f>
        <v>#REF!</v>
      </c>
      <c r="R98" s="1" t="e">
        <f t="shared" si="8"/>
        <v>#REF!</v>
      </c>
      <c r="S98" s="1" t="e">
        <f>2!#REF!</f>
        <v>#REF!</v>
      </c>
      <c r="T98" s="1" t="e">
        <f t="shared" si="9"/>
        <v>#REF!</v>
      </c>
      <c r="U98" s="1" t="e">
        <f>2!#REF!</f>
        <v>#REF!</v>
      </c>
      <c r="V98" s="1" t="e">
        <f t="shared" si="10"/>
        <v>#REF!</v>
      </c>
      <c r="W98" s="1" t="e">
        <f>2!#REF!</f>
        <v>#REF!</v>
      </c>
      <c r="X98" s="1" t="e">
        <f t="shared" si="11"/>
        <v>#REF!</v>
      </c>
      <c r="Y98" s="1" t="e">
        <f>2!#REF!</f>
        <v>#REF!</v>
      </c>
      <c r="Z98" s="1" t="e">
        <f t="shared" si="12"/>
        <v>#REF!</v>
      </c>
      <c r="AA98" s="1" t="e">
        <f>2!#REF!</f>
        <v>#REF!</v>
      </c>
      <c r="AB98" s="1" t="e">
        <f t="shared" si="13"/>
        <v>#REF!</v>
      </c>
    </row>
    <row r="99" spans="1:28" ht="12.75" customHeight="1">
      <c r="A99" s="1" t="e">
        <f>2!#REF!</f>
        <v>#REF!</v>
      </c>
      <c r="B99" s="1" t="e">
        <f t="shared" si="0"/>
        <v>#REF!</v>
      </c>
      <c r="C99" s="1" t="s">
        <v>152</v>
      </c>
      <c r="D99" s="1">
        <f t="shared" si="1"/>
        <v>126</v>
      </c>
      <c r="E99" s="1" t="str">
        <f>2!$A$98</f>
        <v>Удельный вес численности высококвалифицированных работников в общей численности квалифицированных работников, процентов</v>
      </c>
      <c r="F99" s="1">
        <f t="shared" si="2"/>
        <v>119</v>
      </c>
      <c r="G99" s="1" t="e">
        <f>2!#REF!</f>
        <v>#REF!</v>
      </c>
      <c r="H99" s="1" t="e">
        <f t="shared" si="3"/>
        <v>#REF!</v>
      </c>
      <c r="I99" s="1" t="e">
        <f>2!#REF!</f>
        <v>#REF!</v>
      </c>
      <c r="J99" s="1" t="e">
        <f t="shared" si="4"/>
        <v>#REF!</v>
      </c>
      <c r="K99" s="1" t="e">
        <f>2!#REF!</f>
        <v>#REF!</v>
      </c>
      <c r="L99" s="1" t="e">
        <f t="shared" si="5"/>
        <v>#REF!</v>
      </c>
      <c r="M99" s="1" t="e">
        <f>2!#REF!</f>
        <v>#REF!</v>
      </c>
      <c r="N99" s="1" t="e">
        <f t="shared" si="6"/>
        <v>#REF!</v>
      </c>
      <c r="O99" s="1" t="e">
        <f>2!#REF!</f>
        <v>#REF!</v>
      </c>
      <c r="P99" s="1" t="e">
        <f t="shared" si="7"/>
        <v>#REF!</v>
      </c>
      <c r="Q99" s="1" t="e">
        <f>2!#REF!</f>
        <v>#REF!</v>
      </c>
      <c r="R99" s="1" t="e">
        <f t="shared" si="8"/>
        <v>#REF!</v>
      </c>
      <c r="S99" s="1" t="e">
        <f>2!#REF!</f>
        <v>#REF!</v>
      </c>
      <c r="T99" s="1" t="e">
        <f t="shared" si="9"/>
        <v>#REF!</v>
      </c>
      <c r="U99" s="1" t="e">
        <f>2!#REF!</f>
        <v>#REF!</v>
      </c>
      <c r="V99" s="1" t="e">
        <f t="shared" si="10"/>
        <v>#REF!</v>
      </c>
      <c r="W99" s="1" t="e">
        <f>2!#REF!</f>
        <v>#REF!</v>
      </c>
      <c r="X99" s="1" t="e">
        <f t="shared" si="11"/>
        <v>#REF!</v>
      </c>
      <c r="Y99" s="1" t="e">
        <f>2!#REF!</f>
        <v>#REF!</v>
      </c>
      <c r="Z99" s="1" t="e">
        <f t="shared" si="12"/>
        <v>#REF!</v>
      </c>
      <c r="AA99" s="1" t="e">
        <f>2!#REF!</f>
        <v>#REF!</v>
      </c>
      <c r="AB99" s="1" t="e">
        <f t="shared" si="13"/>
        <v>#REF!</v>
      </c>
    </row>
    <row r="100" spans="1:28" ht="12.75" customHeight="1">
      <c r="A100" s="1" t="e">
        <f>2!#REF!</f>
        <v>#REF!</v>
      </c>
      <c r="B100" s="1" t="e">
        <f t="shared" si="0"/>
        <v>#REF!</v>
      </c>
      <c r="C100" s="1" t="s">
        <v>152</v>
      </c>
      <c r="D100" s="1">
        <f t="shared" si="1"/>
        <v>126</v>
      </c>
      <c r="E100" s="1" t="str">
        <f>2!$A$98</f>
        <v>Удельный вес численности высококвалифицированных работников в общей численности квалифицированных работников, процентов</v>
      </c>
      <c r="F100" s="1">
        <f t="shared" si="2"/>
        <v>119</v>
      </c>
      <c r="G100" s="1" t="e">
        <f>2!#REF!</f>
        <v>#REF!</v>
      </c>
      <c r="H100" s="1" t="e">
        <f t="shared" si="3"/>
        <v>#REF!</v>
      </c>
      <c r="I100" s="1" t="e">
        <f>2!#REF!</f>
        <v>#REF!</v>
      </c>
      <c r="J100" s="1" t="e">
        <f t="shared" si="4"/>
        <v>#REF!</v>
      </c>
      <c r="K100" s="1" t="e">
        <f>2!#REF!</f>
        <v>#REF!</v>
      </c>
      <c r="L100" s="1" t="e">
        <f t="shared" si="5"/>
        <v>#REF!</v>
      </c>
      <c r="M100" s="1" t="e">
        <f>2!#REF!</f>
        <v>#REF!</v>
      </c>
      <c r="N100" s="1" t="e">
        <f t="shared" si="6"/>
        <v>#REF!</v>
      </c>
      <c r="O100" s="1" t="e">
        <f>2!#REF!</f>
        <v>#REF!</v>
      </c>
      <c r="P100" s="1" t="e">
        <f t="shared" si="7"/>
        <v>#REF!</v>
      </c>
      <c r="Q100" s="1" t="e">
        <f>2!#REF!</f>
        <v>#REF!</v>
      </c>
      <c r="R100" s="1" t="e">
        <f t="shared" si="8"/>
        <v>#REF!</v>
      </c>
      <c r="S100" s="1" t="e">
        <f>2!#REF!</f>
        <v>#REF!</v>
      </c>
      <c r="T100" s="1" t="e">
        <f t="shared" si="9"/>
        <v>#REF!</v>
      </c>
      <c r="U100" s="1" t="e">
        <f>2!#REF!</f>
        <v>#REF!</v>
      </c>
      <c r="V100" s="1" t="e">
        <f t="shared" si="10"/>
        <v>#REF!</v>
      </c>
      <c r="W100" s="1" t="e">
        <f>2!#REF!</f>
        <v>#REF!</v>
      </c>
      <c r="X100" s="1" t="e">
        <f t="shared" si="11"/>
        <v>#REF!</v>
      </c>
      <c r="Y100" s="1" t="e">
        <f>2!#REF!</f>
        <v>#REF!</v>
      </c>
      <c r="Z100" s="1" t="e">
        <f t="shared" si="12"/>
        <v>#REF!</v>
      </c>
      <c r="AA100" s="1" t="e">
        <f>2!#REF!</f>
        <v>#REF!</v>
      </c>
      <c r="AB100" s="1" t="e">
        <f t="shared" si="13"/>
        <v>#REF!</v>
      </c>
    </row>
    <row r="101" spans="1:28" ht="12.75" customHeight="1">
      <c r="A101" s="1" t="e">
        <f>2!#REF!</f>
        <v>#REF!</v>
      </c>
      <c r="B101" s="1" t="e">
        <f t="shared" si="0"/>
        <v>#REF!</v>
      </c>
      <c r="C101" s="1" t="s">
        <v>152</v>
      </c>
      <c r="D101" s="1">
        <f t="shared" si="1"/>
        <v>126</v>
      </c>
      <c r="E101" s="1" t="str">
        <f>2!$A$98</f>
        <v>Удельный вес численности высококвалифицированных работников в общей численности квалифицированных работников, процентов</v>
      </c>
      <c r="F101" s="1">
        <f t="shared" si="2"/>
        <v>119</v>
      </c>
      <c r="G101" s="1" t="e">
        <f>2!#REF!</f>
        <v>#REF!</v>
      </c>
      <c r="H101" s="1" t="e">
        <f t="shared" si="3"/>
        <v>#REF!</v>
      </c>
      <c r="I101" s="1" t="e">
        <f>2!#REF!</f>
        <v>#REF!</v>
      </c>
      <c r="J101" s="1" t="e">
        <f t="shared" si="4"/>
        <v>#REF!</v>
      </c>
      <c r="K101" s="1" t="e">
        <f>2!#REF!</f>
        <v>#REF!</v>
      </c>
      <c r="L101" s="1" t="e">
        <f t="shared" si="5"/>
        <v>#REF!</v>
      </c>
      <c r="M101" s="1" t="e">
        <f>2!#REF!</f>
        <v>#REF!</v>
      </c>
      <c r="N101" s="1" t="e">
        <f t="shared" si="6"/>
        <v>#REF!</v>
      </c>
      <c r="O101" s="1" t="e">
        <f>2!#REF!</f>
        <v>#REF!</v>
      </c>
      <c r="P101" s="1" t="e">
        <f t="shared" si="7"/>
        <v>#REF!</v>
      </c>
      <c r="Q101" s="1" t="e">
        <f>2!#REF!</f>
        <v>#REF!</v>
      </c>
      <c r="R101" s="1" t="e">
        <f t="shared" si="8"/>
        <v>#REF!</v>
      </c>
      <c r="S101" s="1" t="e">
        <f>2!#REF!</f>
        <v>#REF!</v>
      </c>
      <c r="T101" s="1" t="e">
        <f t="shared" si="9"/>
        <v>#REF!</v>
      </c>
      <c r="U101" s="1" t="e">
        <f>2!#REF!</f>
        <v>#REF!</v>
      </c>
      <c r="V101" s="1" t="e">
        <f t="shared" si="10"/>
        <v>#REF!</v>
      </c>
      <c r="W101" s="1" t="e">
        <f>2!#REF!</f>
        <v>#REF!</v>
      </c>
      <c r="X101" s="1" t="e">
        <f t="shared" si="11"/>
        <v>#REF!</v>
      </c>
      <c r="Y101" s="1" t="e">
        <f>2!#REF!</f>
        <v>#REF!</v>
      </c>
      <c r="Z101" s="1" t="e">
        <f t="shared" si="12"/>
        <v>#REF!</v>
      </c>
      <c r="AA101" s="1" t="e">
        <f>2!#REF!</f>
        <v>#REF!</v>
      </c>
      <c r="AB101" s="1" t="e">
        <f t="shared" si="13"/>
        <v>#REF!</v>
      </c>
    </row>
    <row r="102" spans="1:28" ht="12.75" customHeight="1">
      <c r="A102" s="1" t="str">
        <f>2!A147</f>
        <v>12.1.</v>
      </c>
      <c r="B102" s="1">
        <f t="shared" si="0"/>
        <v>5</v>
      </c>
      <c r="C102" s="1" t="s">
        <v>152</v>
      </c>
      <c r="D102" s="1">
        <f t="shared" si="1"/>
        <v>126</v>
      </c>
      <c r="E102" s="1" t="str">
        <f>2!$A$98</f>
        <v>Удельный вес численности высококвалифицированных работников в общей численности квалифицированных работников, процентов</v>
      </c>
      <c r="F102" s="1">
        <f t="shared" si="2"/>
        <v>119</v>
      </c>
      <c r="G102" s="1" t="str">
        <f>2!B147</f>
        <v>Постановление Правительства Республики Марий Эл от 20.11.2012 г. № 428</v>
      </c>
      <c r="H102" s="1">
        <f t="shared" si="3"/>
        <v>70</v>
      </c>
      <c r="I102" s="1" t="str">
        <f>2!C147</f>
        <v>Выплата единовременных пособий на хозяйственное обзаведение молодым специалистам, трудоустроившимся в сельскохозяйственных предприятиях республики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v>
      </c>
      <c r="J102" s="1">
        <f t="shared" si="4"/>
        <v>330</v>
      </c>
      <c r="K102" s="1" t="str">
        <f>2!D147</f>
        <v>Минсельхоз Республики Марий Эл</v>
      </c>
      <c r="L102" s="1">
        <f t="shared" si="5"/>
        <v>30</v>
      </c>
      <c r="M102" s="1" t="str">
        <f>2!E147</f>
        <v>Рост численности высококвалифицированных работников в сельском хозяйстве Республики Марий Эл</v>
      </c>
      <c r="N102" s="1">
        <f t="shared" si="6"/>
        <v>92</v>
      </c>
      <c r="O102" s="1" t="str">
        <f>2!F147</f>
        <v>2013-2020 гг.</v>
      </c>
      <c r="P102" s="1">
        <f t="shared" si="7"/>
        <v>13</v>
      </c>
      <c r="Q102" s="1" t="str">
        <f>2!G147</f>
        <v>2016 г.</v>
      </c>
      <c r="R102" s="1">
        <f t="shared" si="8"/>
        <v>7</v>
      </c>
      <c r="S102" s="1" t="str">
        <f>2!H147</f>
        <v>январь</v>
      </c>
      <c r="T102" s="1">
        <f t="shared" si="9"/>
        <v>6</v>
      </c>
      <c r="U102" s="1">
        <f>2!I147</f>
        <v>3.38</v>
      </c>
      <c r="V102" s="1">
        <f t="shared" si="10"/>
        <v>4</v>
      </c>
      <c r="W102" s="1">
        <f>2!J147</f>
        <v>0</v>
      </c>
      <c r="X102" s="1">
        <f t="shared" si="11"/>
        <v>1</v>
      </c>
      <c r="Y102" s="1">
        <f>2!K147</f>
        <v>-3.38</v>
      </c>
      <c r="Z102" s="1">
        <f t="shared" si="12"/>
        <v>5</v>
      </c>
      <c r="AA102" s="1" t="str">
        <f>2!L147</f>
        <v>В январе пособия не перечислялись.</v>
      </c>
      <c r="AB102" s="1">
        <f t="shared" si="13"/>
        <v>34</v>
      </c>
    </row>
    <row r="103" spans="1:28" ht="12.75" customHeight="1">
      <c r="A103" s="1" t="e">
        <f>2!#REF!</f>
        <v>#REF!</v>
      </c>
      <c r="B103" s="1" t="e">
        <f t="shared" si="0"/>
        <v>#REF!</v>
      </c>
      <c r="C103" s="1" t="s">
        <v>152</v>
      </c>
      <c r="D103" s="1">
        <f t="shared" si="1"/>
        <v>126</v>
      </c>
      <c r="E103" s="1" t="str">
        <f>2!$A$98</f>
        <v>Удельный вес численности высококвалифицированных работников в общей численности квалифицированных работников, процентов</v>
      </c>
      <c r="F103" s="1">
        <f t="shared" si="2"/>
        <v>119</v>
      </c>
      <c r="G103" s="1" t="e">
        <f>2!#REF!</f>
        <v>#REF!</v>
      </c>
      <c r="H103" s="1" t="e">
        <f t="shared" si="3"/>
        <v>#REF!</v>
      </c>
      <c r="I103" s="1" t="e">
        <f>2!#REF!</f>
        <v>#REF!</v>
      </c>
      <c r="J103" s="1" t="e">
        <f t="shared" si="4"/>
        <v>#REF!</v>
      </c>
      <c r="K103" s="1" t="e">
        <f>2!#REF!</f>
        <v>#REF!</v>
      </c>
      <c r="L103" s="1" t="e">
        <f t="shared" si="5"/>
        <v>#REF!</v>
      </c>
      <c r="M103" s="1" t="e">
        <f>2!#REF!</f>
        <v>#REF!</v>
      </c>
      <c r="N103" s="1" t="e">
        <f t="shared" si="6"/>
        <v>#REF!</v>
      </c>
      <c r="O103" s="1" t="e">
        <f>2!#REF!</f>
        <v>#REF!</v>
      </c>
      <c r="P103" s="1" t="e">
        <f t="shared" si="7"/>
        <v>#REF!</v>
      </c>
      <c r="Q103" s="1" t="e">
        <f>2!#REF!</f>
        <v>#REF!</v>
      </c>
      <c r="R103" s="1" t="e">
        <f t="shared" si="8"/>
        <v>#REF!</v>
      </c>
      <c r="S103" s="1" t="e">
        <f>2!#REF!</f>
        <v>#REF!</v>
      </c>
      <c r="T103" s="1" t="e">
        <f t="shared" si="9"/>
        <v>#REF!</v>
      </c>
      <c r="U103" s="1" t="e">
        <f>2!#REF!</f>
        <v>#REF!</v>
      </c>
      <c r="V103" s="1" t="e">
        <f t="shared" si="10"/>
        <v>#REF!</v>
      </c>
      <c r="W103" s="1" t="e">
        <f>2!#REF!</f>
        <v>#REF!</v>
      </c>
      <c r="X103" s="1" t="e">
        <f t="shared" si="11"/>
        <v>#REF!</v>
      </c>
      <c r="Y103" s="1" t="e">
        <f>2!#REF!</f>
        <v>#REF!</v>
      </c>
      <c r="Z103" s="1" t="e">
        <f t="shared" si="12"/>
        <v>#REF!</v>
      </c>
      <c r="AA103" s="1" t="e">
        <f>2!#REF!</f>
        <v>#REF!</v>
      </c>
      <c r="AB103" s="1" t="e">
        <f t="shared" si="13"/>
        <v>#REF!</v>
      </c>
    </row>
    <row r="104" spans="1:28" ht="12.75" customHeight="1">
      <c r="A104" s="1" t="e">
        <f>2!#REF!</f>
        <v>#REF!</v>
      </c>
      <c r="B104" s="1" t="e">
        <f t="shared" si="0"/>
        <v>#REF!</v>
      </c>
      <c r="C104" s="1" t="s">
        <v>152</v>
      </c>
      <c r="D104" s="1">
        <f t="shared" si="1"/>
        <v>126</v>
      </c>
      <c r="E104" s="1" t="str">
        <f>2!$A$98</f>
        <v>Удельный вес численности высококвалифицированных работников в общей численности квалифицированных работников, процентов</v>
      </c>
      <c r="F104" s="1">
        <f t="shared" si="2"/>
        <v>119</v>
      </c>
      <c r="G104" s="1" t="e">
        <f>2!#REF!</f>
        <v>#REF!</v>
      </c>
      <c r="H104" s="1" t="e">
        <f t="shared" si="3"/>
        <v>#REF!</v>
      </c>
      <c r="I104" s="1" t="e">
        <f>2!#REF!</f>
        <v>#REF!</v>
      </c>
      <c r="J104" s="1" t="e">
        <f t="shared" si="4"/>
        <v>#REF!</v>
      </c>
      <c r="K104" s="1" t="e">
        <f>2!#REF!</f>
        <v>#REF!</v>
      </c>
      <c r="L104" s="1" t="e">
        <f t="shared" si="5"/>
        <v>#REF!</v>
      </c>
      <c r="M104" s="1" t="e">
        <f>2!#REF!</f>
        <v>#REF!</v>
      </c>
      <c r="N104" s="1" t="e">
        <f t="shared" si="6"/>
        <v>#REF!</v>
      </c>
      <c r="O104" s="1" t="e">
        <f>2!#REF!</f>
        <v>#REF!</v>
      </c>
      <c r="P104" s="1" t="e">
        <f t="shared" si="7"/>
        <v>#REF!</v>
      </c>
      <c r="Q104" s="1" t="e">
        <f>2!#REF!</f>
        <v>#REF!</v>
      </c>
      <c r="R104" s="1" t="e">
        <f t="shared" si="8"/>
        <v>#REF!</v>
      </c>
      <c r="S104" s="1" t="e">
        <f>2!#REF!</f>
        <v>#REF!</v>
      </c>
      <c r="T104" s="1" t="e">
        <f t="shared" si="9"/>
        <v>#REF!</v>
      </c>
      <c r="U104" s="1" t="e">
        <f>2!#REF!</f>
        <v>#REF!</v>
      </c>
      <c r="V104" s="1" t="e">
        <f t="shared" si="10"/>
        <v>#REF!</v>
      </c>
      <c r="W104" s="1" t="e">
        <f>2!#REF!</f>
        <v>#REF!</v>
      </c>
      <c r="X104" s="1" t="e">
        <f t="shared" si="11"/>
        <v>#REF!</v>
      </c>
      <c r="Y104" s="1" t="e">
        <f>2!#REF!</f>
        <v>#REF!</v>
      </c>
      <c r="Z104" s="1" t="e">
        <f t="shared" si="12"/>
        <v>#REF!</v>
      </c>
      <c r="AA104" s="1" t="e">
        <f>2!#REF!</f>
        <v>#REF!</v>
      </c>
      <c r="AB104" s="1" t="e">
        <f t="shared" si="13"/>
        <v>#REF!</v>
      </c>
    </row>
    <row r="105" spans="1:28" ht="12.75" customHeight="1">
      <c r="A105" s="1" t="e">
        <f>2!#REF!</f>
        <v>#REF!</v>
      </c>
      <c r="B105" s="1" t="e">
        <f t="shared" si="0"/>
        <v>#REF!</v>
      </c>
      <c r="C105" s="1" t="s">
        <v>152</v>
      </c>
      <c r="D105" s="1">
        <f t="shared" si="1"/>
        <v>126</v>
      </c>
      <c r="E105" s="1" t="str">
        <f>2!$A$98</f>
        <v>Удельный вес численности высококвалифицированных работников в общей численности квалифицированных работников, процентов</v>
      </c>
      <c r="F105" s="1">
        <f t="shared" si="2"/>
        <v>119</v>
      </c>
      <c r="G105" s="1" t="e">
        <f>2!#REF!</f>
        <v>#REF!</v>
      </c>
      <c r="H105" s="1" t="e">
        <f t="shared" si="3"/>
        <v>#REF!</v>
      </c>
      <c r="I105" s="1" t="e">
        <f>2!#REF!</f>
        <v>#REF!</v>
      </c>
      <c r="J105" s="1" t="e">
        <f t="shared" si="4"/>
        <v>#REF!</v>
      </c>
      <c r="K105" s="1" t="e">
        <f>2!#REF!</f>
        <v>#REF!</v>
      </c>
      <c r="L105" s="1" t="e">
        <f t="shared" si="5"/>
        <v>#REF!</v>
      </c>
      <c r="M105" s="1" t="e">
        <f>2!#REF!</f>
        <v>#REF!</v>
      </c>
      <c r="N105" s="1" t="e">
        <f t="shared" si="6"/>
        <v>#REF!</v>
      </c>
      <c r="O105" s="1" t="e">
        <f>2!#REF!</f>
        <v>#REF!</v>
      </c>
      <c r="P105" s="1" t="e">
        <f t="shared" si="7"/>
        <v>#REF!</v>
      </c>
      <c r="Q105" s="1" t="e">
        <f>2!#REF!</f>
        <v>#REF!</v>
      </c>
      <c r="R105" s="1" t="e">
        <f t="shared" si="8"/>
        <v>#REF!</v>
      </c>
      <c r="S105" s="1" t="e">
        <f>2!#REF!</f>
        <v>#REF!</v>
      </c>
      <c r="T105" s="1" t="e">
        <f t="shared" si="9"/>
        <v>#REF!</v>
      </c>
      <c r="U105" s="1" t="e">
        <f>2!#REF!</f>
        <v>#REF!</v>
      </c>
      <c r="V105" s="1" t="e">
        <f t="shared" si="10"/>
        <v>#REF!</v>
      </c>
      <c r="W105" s="1" t="e">
        <f>2!#REF!</f>
        <v>#REF!</v>
      </c>
      <c r="X105" s="1" t="e">
        <f t="shared" si="11"/>
        <v>#REF!</v>
      </c>
      <c r="Y105" s="1" t="e">
        <f>2!#REF!</f>
        <v>#REF!</v>
      </c>
      <c r="Z105" s="1" t="e">
        <f t="shared" si="12"/>
        <v>#REF!</v>
      </c>
      <c r="AA105" s="1" t="e">
        <f>2!#REF!</f>
        <v>#REF!</v>
      </c>
      <c r="AB105" s="1" t="e">
        <f t="shared" si="13"/>
        <v>#REF!</v>
      </c>
    </row>
    <row r="106" spans="1:28" ht="12.75" customHeight="1">
      <c r="A106" s="1" t="e">
        <f>2!#REF!</f>
        <v>#REF!</v>
      </c>
      <c r="B106" s="1" t="e">
        <f t="shared" si="0"/>
        <v>#REF!</v>
      </c>
      <c r="C106" s="1" t="s">
        <v>152</v>
      </c>
      <c r="D106" s="1">
        <f t="shared" si="1"/>
        <v>126</v>
      </c>
      <c r="E106" s="1" t="str">
        <f>2!$A$98</f>
        <v>Удельный вес численности высококвалифицированных работников в общей численности квалифицированных работников, процентов</v>
      </c>
      <c r="F106" s="1">
        <f t="shared" si="2"/>
        <v>119</v>
      </c>
      <c r="G106" s="1" t="e">
        <f>2!#REF!</f>
        <v>#REF!</v>
      </c>
      <c r="H106" s="1" t="e">
        <f t="shared" si="3"/>
        <v>#REF!</v>
      </c>
      <c r="I106" s="1" t="e">
        <f>2!#REF!</f>
        <v>#REF!</v>
      </c>
      <c r="J106" s="1" t="e">
        <f t="shared" si="4"/>
        <v>#REF!</v>
      </c>
      <c r="K106" s="1" t="e">
        <f>2!#REF!</f>
        <v>#REF!</v>
      </c>
      <c r="L106" s="1" t="e">
        <f t="shared" si="5"/>
        <v>#REF!</v>
      </c>
      <c r="M106" s="1" t="e">
        <f>2!#REF!</f>
        <v>#REF!</v>
      </c>
      <c r="N106" s="1" t="e">
        <f t="shared" si="6"/>
        <v>#REF!</v>
      </c>
      <c r="O106" s="1" t="e">
        <f>2!#REF!</f>
        <v>#REF!</v>
      </c>
      <c r="P106" s="1" t="e">
        <f t="shared" si="7"/>
        <v>#REF!</v>
      </c>
      <c r="Q106" s="1" t="e">
        <f>2!#REF!</f>
        <v>#REF!</v>
      </c>
      <c r="R106" s="1" t="e">
        <f t="shared" si="8"/>
        <v>#REF!</v>
      </c>
      <c r="S106" s="1" t="e">
        <f>2!#REF!</f>
        <v>#REF!</v>
      </c>
      <c r="T106" s="1" t="e">
        <f t="shared" si="9"/>
        <v>#REF!</v>
      </c>
      <c r="U106" s="1" t="e">
        <f>2!#REF!</f>
        <v>#REF!</v>
      </c>
      <c r="V106" s="1" t="e">
        <f t="shared" si="10"/>
        <v>#REF!</v>
      </c>
      <c r="W106" s="1" t="e">
        <f>2!#REF!</f>
        <v>#REF!</v>
      </c>
      <c r="X106" s="1" t="e">
        <f t="shared" si="11"/>
        <v>#REF!</v>
      </c>
      <c r="Y106" s="1" t="e">
        <f>2!#REF!</f>
        <v>#REF!</v>
      </c>
      <c r="Z106" s="1" t="e">
        <f t="shared" si="12"/>
        <v>#REF!</v>
      </c>
      <c r="AA106" s="1" t="e">
        <f>2!#REF!</f>
        <v>#REF!</v>
      </c>
      <c r="AB106" s="1" t="e">
        <f t="shared" si="13"/>
        <v>#REF!</v>
      </c>
    </row>
    <row r="107" spans="1:28" ht="12.75" customHeight="1">
      <c r="A107" s="1" t="e">
        <f>2!#REF!</f>
        <v>#REF!</v>
      </c>
      <c r="B107" s="1" t="e">
        <f t="shared" si="0"/>
        <v>#REF!</v>
      </c>
      <c r="C107" s="1" t="s">
        <v>152</v>
      </c>
      <c r="D107" s="1">
        <f t="shared" si="1"/>
        <v>126</v>
      </c>
      <c r="E107" s="1" t="str">
        <f>2!$A$98</f>
        <v>Удельный вес численности высококвалифицированных работников в общей численности квалифицированных работников, процентов</v>
      </c>
      <c r="F107" s="1">
        <f t="shared" si="2"/>
        <v>119</v>
      </c>
      <c r="G107" s="1" t="e">
        <f>2!#REF!</f>
        <v>#REF!</v>
      </c>
      <c r="H107" s="1" t="e">
        <f t="shared" si="3"/>
        <v>#REF!</v>
      </c>
      <c r="I107" s="1" t="e">
        <f>2!#REF!</f>
        <v>#REF!</v>
      </c>
      <c r="J107" s="1" t="e">
        <f t="shared" si="4"/>
        <v>#REF!</v>
      </c>
      <c r="K107" s="1" t="e">
        <f>2!#REF!</f>
        <v>#REF!</v>
      </c>
      <c r="L107" s="1" t="e">
        <f t="shared" si="5"/>
        <v>#REF!</v>
      </c>
      <c r="M107" s="1" t="e">
        <f>2!#REF!</f>
        <v>#REF!</v>
      </c>
      <c r="N107" s="1" t="e">
        <f t="shared" si="6"/>
        <v>#REF!</v>
      </c>
      <c r="O107" s="1" t="e">
        <f>2!#REF!</f>
        <v>#REF!</v>
      </c>
      <c r="P107" s="1" t="e">
        <f t="shared" si="7"/>
        <v>#REF!</v>
      </c>
      <c r="Q107" s="1" t="e">
        <f>2!#REF!</f>
        <v>#REF!</v>
      </c>
      <c r="R107" s="1" t="e">
        <f t="shared" si="8"/>
        <v>#REF!</v>
      </c>
      <c r="S107" s="1" t="e">
        <f>2!#REF!</f>
        <v>#REF!</v>
      </c>
      <c r="T107" s="1" t="e">
        <f t="shared" si="9"/>
        <v>#REF!</v>
      </c>
      <c r="U107" s="1" t="e">
        <f>2!#REF!</f>
        <v>#REF!</v>
      </c>
      <c r="V107" s="1" t="e">
        <f t="shared" si="10"/>
        <v>#REF!</v>
      </c>
      <c r="W107" s="1" t="e">
        <f>2!#REF!</f>
        <v>#REF!</v>
      </c>
      <c r="X107" s="1" t="e">
        <f t="shared" si="11"/>
        <v>#REF!</v>
      </c>
      <c r="Y107" s="1" t="e">
        <f>2!#REF!</f>
        <v>#REF!</v>
      </c>
      <c r="Z107" s="1" t="e">
        <f t="shared" si="12"/>
        <v>#REF!</v>
      </c>
      <c r="AA107" s="1" t="e">
        <f>2!#REF!</f>
        <v>#REF!</v>
      </c>
      <c r="AB107" s="1" t="e">
        <f t="shared" si="13"/>
        <v>#REF!</v>
      </c>
    </row>
    <row r="108" spans="1:28" ht="12.75" customHeight="1">
      <c r="A108" s="1" t="e">
        <f>2!#REF!</f>
        <v>#REF!</v>
      </c>
      <c r="B108" s="1" t="e">
        <f t="shared" si="0"/>
        <v>#REF!</v>
      </c>
      <c r="C108" s="1" t="s">
        <v>152</v>
      </c>
      <c r="D108" s="1">
        <f t="shared" si="1"/>
        <v>126</v>
      </c>
      <c r="E108" s="1" t="str">
        <f>2!$A$98</f>
        <v>Удельный вес численности высококвалифицированных работников в общей численности квалифицированных работников, процентов</v>
      </c>
      <c r="F108" s="1">
        <f t="shared" si="2"/>
        <v>119</v>
      </c>
      <c r="G108" s="1" t="e">
        <f>2!#REF!</f>
        <v>#REF!</v>
      </c>
      <c r="H108" s="1" t="e">
        <f t="shared" si="3"/>
        <v>#REF!</v>
      </c>
      <c r="I108" s="1" t="e">
        <f>2!#REF!</f>
        <v>#REF!</v>
      </c>
      <c r="J108" s="1" t="e">
        <f t="shared" si="4"/>
        <v>#REF!</v>
      </c>
      <c r="K108" s="1" t="e">
        <f>2!#REF!</f>
        <v>#REF!</v>
      </c>
      <c r="L108" s="1" t="e">
        <f t="shared" si="5"/>
        <v>#REF!</v>
      </c>
      <c r="M108" s="1" t="e">
        <f>2!#REF!</f>
        <v>#REF!</v>
      </c>
      <c r="N108" s="1" t="e">
        <f t="shared" si="6"/>
        <v>#REF!</v>
      </c>
      <c r="O108" s="1" t="e">
        <f>2!#REF!</f>
        <v>#REF!</v>
      </c>
      <c r="P108" s="1" t="e">
        <f t="shared" si="7"/>
        <v>#REF!</v>
      </c>
      <c r="Q108" s="1" t="e">
        <f>2!#REF!</f>
        <v>#REF!</v>
      </c>
      <c r="R108" s="1" t="e">
        <f t="shared" si="8"/>
        <v>#REF!</v>
      </c>
      <c r="S108" s="1" t="e">
        <f>2!#REF!</f>
        <v>#REF!</v>
      </c>
      <c r="T108" s="1" t="e">
        <f t="shared" si="9"/>
        <v>#REF!</v>
      </c>
      <c r="U108" s="1" t="e">
        <f>2!#REF!</f>
        <v>#REF!</v>
      </c>
      <c r="V108" s="1" t="e">
        <f t="shared" si="10"/>
        <v>#REF!</v>
      </c>
      <c r="W108" s="1" t="e">
        <f>2!#REF!</f>
        <v>#REF!</v>
      </c>
      <c r="X108" s="1" t="e">
        <f t="shared" si="11"/>
        <v>#REF!</v>
      </c>
      <c r="Y108" s="1" t="e">
        <f>2!#REF!</f>
        <v>#REF!</v>
      </c>
      <c r="Z108" s="1" t="e">
        <f t="shared" si="12"/>
        <v>#REF!</v>
      </c>
      <c r="AA108" s="1" t="e">
        <f>2!#REF!</f>
        <v>#REF!</v>
      </c>
      <c r="AB108" s="1" t="e">
        <f t="shared" si="13"/>
        <v>#REF!</v>
      </c>
    </row>
    <row r="109" spans="1:28" ht="12.75" customHeight="1">
      <c r="A109" s="1" t="e">
        <f>2!#REF!</f>
        <v>#REF!</v>
      </c>
      <c r="B109" s="1" t="e">
        <f t="shared" si="0"/>
        <v>#REF!</v>
      </c>
      <c r="C109" s="1" t="s">
        <v>152</v>
      </c>
      <c r="D109" s="1">
        <f t="shared" si="1"/>
        <v>126</v>
      </c>
      <c r="E109" s="1" t="str">
        <f>2!$A$98</f>
        <v>Удельный вес численности высококвалифицированных работников в общей численности квалифицированных работников, процентов</v>
      </c>
      <c r="F109" s="1">
        <f t="shared" si="2"/>
        <v>119</v>
      </c>
      <c r="G109" s="1" t="e">
        <f>2!#REF!</f>
        <v>#REF!</v>
      </c>
      <c r="H109" s="1" t="e">
        <f t="shared" si="3"/>
        <v>#REF!</v>
      </c>
      <c r="I109" s="1" t="e">
        <f>2!#REF!</f>
        <v>#REF!</v>
      </c>
      <c r="J109" s="1" t="e">
        <f t="shared" si="4"/>
        <v>#REF!</v>
      </c>
      <c r="K109" s="1" t="e">
        <f>2!#REF!</f>
        <v>#REF!</v>
      </c>
      <c r="L109" s="1" t="e">
        <f t="shared" si="5"/>
        <v>#REF!</v>
      </c>
      <c r="M109" s="1" t="e">
        <f>2!#REF!</f>
        <v>#REF!</v>
      </c>
      <c r="N109" s="1" t="e">
        <f t="shared" si="6"/>
        <v>#REF!</v>
      </c>
      <c r="O109" s="1" t="e">
        <f>2!#REF!</f>
        <v>#REF!</v>
      </c>
      <c r="P109" s="1" t="e">
        <f t="shared" si="7"/>
        <v>#REF!</v>
      </c>
      <c r="Q109" s="1" t="e">
        <f>2!#REF!</f>
        <v>#REF!</v>
      </c>
      <c r="R109" s="1" t="e">
        <f t="shared" si="8"/>
        <v>#REF!</v>
      </c>
      <c r="S109" s="1" t="e">
        <f>2!#REF!</f>
        <v>#REF!</v>
      </c>
      <c r="T109" s="1" t="e">
        <f t="shared" si="9"/>
        <v>#REF!</v>
      </c>
      <c r="U109" s="1" t="e">
        <f>2!#REF!</f>
        <v>#REF!</v>
      </c>
      <c r="V109" s="1" t="e">
        <f t="shared" si="10"/>
        <v>#REF!</v>
      </c>
      <c r="W109" s="1" t="e">
        <f>2!#REF!</f>
        <v>#REF!</v>
      </c>
      <c r="X109" s="1" t="e">
        <f t="shared" si="11"/>
        <v>#REF!</v>
      </c>
      <c r="Y109" s="1" t="e">
        <f>2!#REF!</f>
        <v>#REF!</v>
      </c>
      <c r="Z109" s="1" t="e">
        <f t="shared" si="12"/>
        <v>#REF!</v>
      </c>
      <c r="AA109" s="1" t="e">
        <f>2!#REF!</f>
        <v>#REF!</v>
      </c>
      <c r="AB109" s="1" t="e">
        <f t="shared" si="13"/>
        <v>#REF!</v>
      </c>
    </row>
    <row r="110" spans="1:28" ht="12.75" customHeight="1">
      <c r="A110" s="1" t="e">
        <f>2!#REF!</f>
        <v>#REF!</v>
      </c>
      <c r="B110" s="1" t="e">
        <f t="shared" si="0"/>
        <v>#REF!</v>
      </c>
      <c r="C110" s="1" t="s">
        <v>152</v>
      </c>
      <c r="D110" s="1">
        <f t="shared" si="1"/>
        <v>126</v>
      </c>
      <c r="E110" s="1" t="str">
        <f>2!$A$98</f>
        <v>Удельный вес численности высококвалифицированных работников в общей численности квалифицированных работников, процентов</v>
      </c>
      <c r="F110" s="1">
        <f t="shared" si="2"/>
        <v>119</v>
      </c>
      <c r="G110" s="1" t="e">
        <f>2!#REF!</f>
        <v>#REF!</v>
      </c>
      <c r="H110" s="1" t="e">
        <f t="shared" si="3"/>
        <v>#REF!</v>
      </c>
      <c r="I110" s="1" t="e">
        <f>2!#REF!</f>
        <v>#REF!</v>
      </c>
      <c r="J110" s="1" t="e">
        <f t="shared" si="4"/>
        <v>#REF!</v>
      </c>
      <c r="K110" s="1" t="e">
        <f>2!#REF!</f>
        <v>#REF!</v>
      </c>
      <c r="L110" s="1" t="e">
        <f t="shared" si="5"/>
        <v>#REF!</v>
      </c>
      <c r="M110" s="1" t="e">
        <f>2!#REF!</f>
        <v>#REF!</v>
      </c>
      <c r="N110" s="1" t="e">
        <f t="shared" si="6"/>
        <v>#REF!</v>
      </c>
      <c r="O110" s="1" t="e">
        <f>2!#REF!</f>
        <v>#REF!</v>
      </c>
      <c r="P110" s="1" t="e">
        <f t="shared" si="7"/>
        <v>#REF!</v>
      </c>
      <c r="Q110" s="1" t="e">
        <f>2!#REF!</f>
        <v>#REF!</v>
      </c>
      <c r="R110" s="1" t="e">
        <f t="shared" si="8"/>
        <v>#REF!</v>
      </c>
      <c r="S110" s="1" t="e">
        <f>2!#REF!</f>
        <v>#REF!</v>
      </c>
      <c r="T110" s="1" t="e">
        <f t="shared" si="9"/>
        <v>#REF!</v>
      </c>
      <c r="U110" s="1" t="e">
        <f>2!#REF!</f>
        <v>#REF!</v>
      </c>
      <c r="V110" s="1" t="e">
        <f t="shared" si="10"/>
        <v>#REF!</v>
      </c>
      <c r="W110" s="1" t="e">
        <f>2!#REF!</f>
        <v>#REF!</v>
      </c>
      <c r="X110" s="1" t="e">
        <f t="shared" si="11"/>
        <v>#REF!</v>
      </c>
      <c r="Y110" s="1" t="e">
        <f>2!#REF!</f>
        <v>#REF!</v>
      </c>
      <c r="Z110" s="1" t="e">
        <f t="shared" si="12"/>
        <v>#REF!</v>
      </c>
      <c r="AA110" s="1" t="e">
        <f>2!#REF!</f>
        <v>#REF!</v>
      </c>
      <c r="AB110" s="1" t="e">
        <f t="shared" si="13"/>
        <v>#REF!</v>
      </c>
    </row>
    <row r="111" spans="1:28" ht="12.75" customHeight="1">
      <c r="A111" s="1" t="str">
        <f>2!A159</f>
        <v>13.1.</v>
      </c>
      <c r="B111" s="1">
        <f t="shared" si="0"/>
        <v>5</v>
      </c>
      <c r="C111" s="1" t="s">
        <v>152</v>
      </c>
      <c r="D111" s="1">
        <f t="shared" si="1"/>
        <v>126</v>
      </c>
      <c r="E111" s="1" t="str">
        <f>2!$A$98</f>
        <v>Удельный вес численности высококвалифицированных работников в общей численности квалифицированных работников, процентов</v>
      </c>
      <c r="F111" s="1">
        <f t="shared" si="2"/>
        <v>119</v>
      </c>
      <c r="G111" s="1" t="str">
        <f>2!B159</f>
        <v>Постановление Правительства Республики Марий Эл от 20.11.2012 г. № 428</v>
      </c>
      <c r="H111" s="1">
        <f t="shared" si="3"/>
        <v>70</v>
      </c>
      <c r="I111" s="1" t="str">
        <f>2!C159</f>
        <v>Выплата ежемесячных доплат к заработной плате в течение двух лет молодым специалистам, трудоустроившимся в сельскохозяйственных предприятиях, в которых заработная плата на одного работника за предыдущий год была ниже уровня средней заработной платы работников сельского хозяйства в Республике Марий Эл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v>
      </c>
      <c r="J111" s="1">
        <f t="shared" si="4"/>
        <v>485</v>
      </c>
      <c r="K111" s="1" t="str">
        <f>2!D159</f>
        <v>Минсельхоз Республики Марий Эл</v>
      </c>
      <c r="L111" s="1">
        <f t="shared" si="5"/>
        <v>30</v>
      </c>
      <c r="M111" s="1" t="str">
        <f>2!E159</f>
        <v>Рост численнорсти высококвалифицированных работников в сельском хозяйстве Республике Марий Эл</v>
      </c>
      <c r="N111" s="1">
        <f t="shared" si="6"/>
        <v>93</v>
      </c>
      <c r="O111" s="1" t="str">
        <f>2!F159</f>
        <v>2013-2020 гг.</v>
      </c>
      <c r="P111" s="1">
        <f t="shared" si="7"/>
        <v>13</v>
      </c>
      <c r="Q111" s="1" t="str">
        <f>2!G159</f>
        <v>2016 г.</v>
      </c>
      <c r="R111" s="1">
        <f t="shared" si="8"/>
        <v>7</v>
      </c>
      <c r="S111" s="1" t="str">
        <f>2!H159</f>
        <v>январь</v>
      </c>
      <c r="T111" s="1">
        <f t="shared" si="9"/>
        <v>6</v>
      </c>
      <c r="U111" s="1">
        <f>2!I159</f>
        <v>1.536</v>
      </c>
      <c r="V111" s="1">
        <f t="shared" si="10"/>
        <v>5</v>
      </c>
      <c r="W111" s="1">
        <f>2!J159</f>
        <v>0</v>
      </c>
      <c r="X111" s="1">
        <f t="shared" si="11"/>
        <v>1</v>
      </c>
      <c r="Y111" s="1">
        <f>2!K159</f>
        <v>-1.536</v>
      </c>
      <c r="Z111" s="1">
        <f t="shared" si="12"/>
        <v>6</v>
      </c>
      <c r="AA111" s="1" t="str">
        <f>2!L159</f>
        <v>Выплаты будут произведены по мере определения перечня получателей в 2016 году.</v>
      </c>
      <c r="AB111" s="1">
        <f t="shared" si="13"/>
        <v>78</v>
      </c>
    </row>
    <row r="112" spans="1:28" ht="12.75" customHeight="1">
      <c r="A112" s="1" t="e">
        <f>2!#REF!</f>
        <v>#REF!</v>
      </c>
      <c r="B112" s="1" t="e">
        <f t="shared" si="0"/>
        <v>#REF!</v>
      </c>
      <c r="C112" s="1" t="s">
        <v>152</v>
      </c>
      <c r="D112" s="1">
        <f t="shared" si="1"/>
        <v>126</v>
      </c>
      <c r="E112" s="1" t="str">
        <f>2!$A$98</f>
        <v>Удельный вес численности высококвалифицированных работников в общей численности квалифицированных работников, процентов</v>
      </c>
      <c r="F112" s="1">
        <f t="shared" si="2"/>
        <v>119</v>
      </c>
      <c r="G112" s="1" t="e">
        <f>2!#REF!</f>
        <v>#REF!</v>
      </c>
      <c r="H112" s="1" t="e">
        <f t="shared" si="3"/>
        <v>#REF!</v>
      </c>
      <c r="I112" s="1" t="e">
        <f>2!#REF!</f>
        <v>#REF!</v>
      </c>
      <c r="J112" s="1" t="e">
        <f t="shared" si="4"/>
        <v>#REF!</v>
      </c>
      <c r="K112" s="1" t="e">
        <f>2!#REF!</f>
        <v>#REF!</v>
      </c>
      <c r="L112" s="1" t="e">
        <f t="shared" si="5"/>
        <v>#REF!</v>
      </c>
      <c r="M112" s="1" t="e">
        <f>2!#REF!</f>
        <v>#REF!</v>
      </c>
      <c r="N112" s="1" t="e">
        <f t="shared" si="6"/>
        <v>#REF!</v>
      </c>
      <c r="O112" s="1" t="e">
        <f>2!#REF!</f>
        <v>#REF!</v>
      </c>
      <c r="P112" s="1" t="e">
        <f t="shared" si="7"/>
        <v>#REF!</v>
      </c>
      <c r="Q112" s="1" t="e">
        <f>2!#REF!</f>
        <v>#REF!</v>
      </c>
      <c r="R112" s="1" t="e">
        <f t="shared" si="8"/>
        <v>#REF!</v>
      </c>
      <c r="S112" s="1" t="e">
        <f>2!#REF!</f>
        <v>#REF!</v>
      </c>
      <c r="T112" s="1" t="e">
        <f t="shared" si="9"/>
        <v>#REF!</v>
      </c>
      <c r="U112" s="1" t="e">
        <f>2!#REF!</f>
        <v>#REF!</v>
      </c>
      <c r="V112" s="1" t="e">
        <f t="shared" si="10"/>
        <v>#REF!</v>
      </c>
      <c r="W112" s="1" t="e">
        <f>2!#REF!</f>
        <v>#REF!</v>
      </c>
      <c r="X112" s="1" t="e">
        <f t="shared" si="11"/>
        <v>#REF!</v>
      </c>
      <c r="Y112" s="1" t="e">
        <f>2!#REF!</f>
        <v>#REF!</v>
      </c>
      <c r="Z112" s="1" t="e">
        <f t="shared" si="12"/>
        <v>#REF!</v>
      </c>
      <c r="AA112" s="1" t="e">
        <f>2!#REF!</f>
        <v>#REF!</v>
      </c>
      <c r="AB112" s="1" t="e">
        <f t="shared" si="13"/>
        <v>#REF!</v>
      </c>
    </row>
    <row r="113" spans="1:28" ht="12.75" customHeight="1">
      <c r="A113" s="1" t="e">
        <f>2!#REF!</f>
        <v>#REF!</v>
      </c>
      <c r="B113" s="1" t="e">
        <f t="shared" si="0"/>
        <v>#REF!</v>
      </c>
      <c r="C113" s="1" t="s">
        <v>152</v>
      </c>
      <c r="D113" s="1">
        <f t="shared" si="1"/>
        <v>126</v>
      </c>
      <c r="E113" s="1" t="str">
        <f>2!$A$98</f>
        <v>Удельный вес численности высококвалифицированных работников в общей численности квалифицированных работников, процентов</v>
      </c>
      <c r="F113" s="1">
        <f t="shared" si="2"/>
        <v>119</v>
      </c>
      <c r="G113" s="1" t="e">
        <f>2!#REF!</f>
        <v>#REF!</v>
      </c>
      <c r="H113" s="1" t="e">
        <f t="shared" si="3"/>
        <v>#REF!</v>
      </c>
      <c r="I113" s="1" t="e">
        <f>2!#REF!</f>
        <v>#REF!</v>
      </c>
      <c r="J113" s="1" t="e">
        <f t="shared" si="4"/>
        <v>#REF!</v>
      </c>
      <c r="K113" s="1" t="e">
        <f>2!#REF!</f>
        <v>#REF!</v>
      </c>
      <c r="L113" s="1" t="e">
        <f t="shared" si="5"/>
        <v>#REF!</v>
      </c>
      <c r="M113" s="1" t="e">
        <f>2!#REF!</f>
        <v>#REF!</v>
      </c>
      <c r="N113" s="1" t="e">
        <f t="shared" si="6"/>
        <v>#REF!</v>
      </c>
      <c r="O113" s="1" t="e">
        <f>2!#REF!</f>
        <v>#REF!</v>
      </c>
      <c r="P113" s="1" t="e">
        <f t="shared" si="7"/>
        <v>#REF!</v>
      </c>
      <c r="Q113" s="1" t="e">
        <f>2!#REF!</f>
        <v>#REF!</v>
      </c>
      <c r="R113" s="1" t="e">
        <f t="shared" si="8"/>
        <v>#REF!</v>
      </c>
      <c r="S113" s="1" t="e">
        <f>2!#REF!</f>
        <v>#REF!</v>
      </c>
      <c r="T113" s="1" t="e">
        <f t="shared" si="9"/>
        <v>#REF!</v>
      </c>
      <c r="U113" s="1" t="e">
        <f>2!#REF!</f>
        <v>#REF!</v>
      </c>
      <c r="V113" s="1" t="e">
        <f t="shared" si="10"/>
        <v>#REF!</v>
      </c>
      <c r="W113" s="1" t="e">
        <f>2!#REF!</f>
        <v>#REF!</v>
      </c>
      <c r="X113" s="1" t="e">
        <f t="shared" si="11"/>
        <v>#REF!</v>
      </c>
      <c r="Y113" s="1" t="e">
        <f>2!#REF!</f>
        <v>#REF!</v>
      </c>
      <c r="Z113" s="1" t="e">
        <f t="shared" si="12"/>
        <v>#REF!</v>
      </c>
      <c r="AA113" s="1" t="e">
        <f>2!#REF!</f>
        <v>#REF!</v>
      </c>
      <c r="AB113" s="1" t="e">
        <f t="shared" si="13"/>
        <v>#REF!</v>
      </c>
    </row>
    <row r="114" spans="1:28" ht="12.75" customHeight="1">
      <c r="A114" s="1" t="e">
        <f>2!#REF!</f>
        <v>#REF!</v>
      </c>
      <c r="B114" s="1" t="e">
        <f t="shared" si="0"/>
        <v>#REF!</v>
      </c>
      <c r="C114" s="1" t="s">
        <v>152</v>
      </c>
      <c r="D114" s="1">
        <f t="shared" si="1"/>
        <v>126</v>
      </c>
      <c r="E114" s="1" t="str">
        <f>2!$A$98</f>
        <v>Удельный вес численности высококвалифицированных работников в общей численности квалифицированных работников, процентов</v>
      </c>
      <c r="F114" s="1">
        <f t="shared" si="2"/>
        <v>119</v>
      </c>
      <c r="G114" s="1" t="e">
        <f>2!#REF!</f>
        <v>#REF!</v>
      </c>
      <c r="H114" s="1" t="e">
        <f t="shared" si="3"/>
        <v>#REF!</v>
      </c>
      <c r="I114" s="1" t="e">
        <f>2!#REF!</f>
        <v>#REF!</v>
      </c>
      <c r="J114" s="1" t="e">
        <f t="shared" si="4"/>
        <v>#REF!</v>
      </c>
      <c r="K114" s="1" t="e">
        <f>2!#REF!</f>
        <v>#REF!</v>
      </c>
      <c r="L114" s="1" t="e">
        <f t="shared" si="5"/>
        <v>#REF!</v>
      </c>
      <c r="M114" s="1" t="e">
        <f>2!#REF!</f>
        <v>#REF!</v>
      </c>
      <c r="N114" s="1" t="e">
        <f t="shared" si="6"/>
        <v>#REF!</v>
      </c>
      <c r="O114" s="1" t="e">
        <f>2!#REF!</f>
        <v>#REF!</v>
      </c>
      <c r="P114" s="1" t="e">
        <f t="shared" si="7"/>
        <v>#REF!</v>
      </c>
      <c r="Q114" s="1" t="e">
        <f>2!#REF!</f>
        <v>#REF!</v>
      </c>
      <c r="R114" s="1" t="e">
        <f t="shared" si="8"/>
        <v>#REF!</v>
      </c>
      <c r="S114" s="1" t="e">
        <f>2!#REF!</f>
        <v>#REF!</v>
      </c>
      <c r="T114" s="1" t="e">
        <f t="shared" si="9"/>
        <v>#REF!</v>
      </c>
      <c r="U114" s="1" t="e">
        <f>2!#REF!</f>
        <v>#REF!</v>
      </c>
      <c r="V114" s="1" t="e">
        <f t="shared" si="10"/>
        <v>#REF!</v>
      </c>
      <c r="W114" s="1" t="e">
        <f>2!#REF!</f>
        <v>#REF!</v>
      </c>
      <c r="X114" s="1" t="e">
        <f t="shared" si="11"/>
        <v>#REF!</v>
      </c>
      <c r="Y114" s="1" t="e">
        <f>2!#REF!</f>
        <v>#REF!</v>
      </c>
      <c r="Z114" s="1" t="e">
        <f t="shared" si="12"/>
        <v>#REF!</v>
      </c>
      <c r="AA114" s="1" t="e">
        <f>2!#REF!</f>
        <v>#REF!</v>
      </c>
      <c r="AB114" s="1" t="e">
        <f t="shared" si="13"/>
        <v>#REF!</v>
      </c>
    </row>
    <row r="115" spans="1:28" ht="12.75" customHeight="1">
      <c r="A115" s="1" t="e">
        <f>2!#REF!</f>
        <v>#REF!</v>
      </c>
      <c r="B115" s="1" t="e">
        <f t="shared" si="0"/>
        <v>#REF!</v>
      </c>
      <c r="C115" s="1" t="s">
        <v>152</v>
      </c>
      <c r="D115" s="1">
        <f t="shared" si="1"/>
        <v>126</v>
      </c>
      <c r="E115" s="1" t="str">
        <f>2!$A$98</f>
        <v>Удельный вес численности высококвалифицированных работников в общей численности квалифицированных работников, процентов</v>
      </c>
      <c r="F115" s="1">
        <f t="shared" si="2"/>
        <v>119</v>
      </c>
      <c r="G115" s="1" t="e">
        <f>2!#REF!</f>
        <v>#REF!</v>
      </c>
      <c r="H115" s="1" t="e">
        <f t="shared" si="3"/>
        <v>#REF!</v>
      </c>
      <c r="I115" s="1" t="e">
        <f>2!#REF!</f>
        <v>#REF!</v>
      </c>
      <c r="J115" s="1" t="e">
        <f t="shared" si="4"/>
        <v>#REF!</v>
      </c>
      <c r="K115" s="1" t="e">
        <f>2!#REF!</f>
        <v>#REF!</v>
      </c>
      <c r="L115" s="1" t="e">
        <f t="shared" si="5"/>
        <v>#REF!</v>
      </c>
      <c r="M115" s="1" t="e">
        <f>2!#REF!</f>
        <v>#REF!</v>
      </c>
      <c r="N115" s="1" t="e">
        <f t="shared" si="6"/>
        <v>#REF!</v>
      </c>
      <c r="O115" s="1" t="e">
        <f>2!#REF!</f>
        <v>#REF!</v>
      </c>
      <c r="P115" s="1" t="e">
        <f t="shared" si="7"/>
        <v>#REF!</v>
      </c>
      <c r="Q115" s="1" t="e">
        <f>2!#REF!</f>
        <v>#REF!</v>
      </c>
      <c r="R115" s="1" t="e">
        <f t="shared" si="8"/>
        <v>#REF!</v>
      </c>
      <c r="S115" s="1" t="e">
        <f>2!#REF!</f>
        <v>#REF!</v>
      </c>
      <c r="T115" s="1" t="e">
        <f t="shared" si="9"/>
        <v>#REF!</v>
      </c>
      <c r="U115" s="1" t="e">
        <f>2!#REF!</f>
        <v>#REF!</v>
      </c>
      <c r="V115" s="1" t="e">
        <f t="shared" si="10"/>
        <v>#REF!</v>
      </c>
      <c r="W115" s="1" t="e">
        <f>2!#REF!</f>
        <v>#REF!</v>
      </c>
      <c r="X115" s="1" t="e">
        <f t="shared" si="11"/>
        <v>#REF!</v>
      </c>
      <c r="Y115" s="1" t="e">
        <f>2!#REF!</f>
        <v>#REF!</v>
      </c>
      <c r="Z115" s="1" t="e">
        <f t="shared" si="12"/>
        <v>#REF!</v>
      </c>
      <c r="AA115" s="1" t="e">
        <f>2!#REF!</f>
        <v>#REF!</v>
      </c>
      <c r="AB115" s="1" t="e">
        <f t="shared" si="13"/>
        <v>#REF!</v>
      </c>
    </row>
    <row r="116" spans="1:28" ht="12.75" customHeight="1">
      <c r="A116" s="1" t="e">
        <f>2!#REF!</f>
        <v>#REF!</v>
      </c>
      <c r="B116" s="1" t="e">
        <f t="shared" si="0"/>
        <v>#REF!</v>
      </c>
      <c r="C116" s="1" t="s">
        <v>152</v>
      </c>
      <c r="D116" s="1">
        <f t="shared" si="1"/>
        <v>126</v>
      </c>
      <c r="E116" s="1" t="str">
        <f>2!$A$98</f>
        <v>Удельный вес численности высококвалифицированных работников в общей численности квалифицированных работников, процентов</v>
      </c>
      <c r="F116" s="1">
        <f t="shared" si="2"/>
        <v>119</v>
      </c>
      <c r="G116" s="1" t="e">
        <f>2!#REF!</f>
        <v>#REF!</v>
      </c>
      <c r="H116" s="1" t="e">
        <f t="shared" si="3"/>
        <v>#REF!</v>
      </c>
      <c r="I116" s="1" t="e">
        <f>2!#REF!</f>
        <v>#REF!</v>
      </c>
      <c r="J116" s="1" t="e">
        <f t="shared" si="4"/>
        <v>#REF!</v>
      </c>
      <c r="K116" s="1" t="e">
        <f>2!#REF!</f>
        <v>#REF!</v>
      </c>
      <c r="L116" s="1" t="e">
        <f t="shared" si="5"/>
        <v>#REF!</v>
      </c>
      <c r="M116" s="1" t="e">
        <f>2!#REF!</f>
        <v>#REF!</v>
      </c>
      <c r="N116" s="1" t="e">
        <f t="shared" si="6"/>
        <v>#REF!</v>
      </c>
      <c r="O116" s="1" t="e">
        <f>2!#REF!</f>
        <v>#REF!</v>
      </c>
      <c r="P116" s="1" t="e">
        <f t="shared" si="7"/>
        <v>#REF!</v>
      </c>
      <c r="Q116" s="1" t="e">
        <f>2!#REF!</f>
        <v>#REF!</v>
      </c>
      <c r="R116" s="1" t="e">
        <f t="shared" si="8"/>
        <v>#REF!</v>
      </c>
      <c r="S116" s="1" t="e">
        <f>2!#REF!</f>
        <v>#REF!</v>
      </c>
      <c r="T116" s="1" t="e">
        <f t="shared" si="9"/>
        <v>#REF!</v>
      </c>
      <c r="U116" s="1" t="e">
        <f>2!#REF!</f>
        <v>#REF!</v>
      </c>
      <c r="V116" s="1" t="e">
        <f t="shared" si="10"/>
        <v>#REF!</v>
      </c>
      <c r="W116" s="1" t="e">
        <f>2!#REF!</f>
        <v>#REF!</v>
      </c>
      <c r="X116" s="1" t="e">
        <f t="shared" si="11"/>
        <v>#REF!</v>
      </c>
      <c r="Y116" s="1" t="e">
        <f>2!#REF!</f>
        <v>#REF!</v>
      </c>
      <c r="Z116" s="1" t="e">
        <f t="shared" si="12"/>
        <v>#REF!</v>
      </c>
      <c r="AA116" s="1" t="e">
        <f>2!#REF!</f>
        <v>#REF!</v>
      </c>
      <c r="AB116" s="1" t="e">
        <f t="shared" si="13"/>
        <v>#REF!</v>
      </c>
    </row>
    <row r="117" spans="1:28" ht="12.75" customHeight="1">
      <c r="A117" s="1" t="e">
        <f>2!#REF!</f>
        <v>#REF!</v>
      </c>
      <c r="B117" s="1" t="e">
        <f t="shared" si="0"/>
        <v>#REF!</v>
      </c>
      <c r="C117" s="1" t="s">
        <v>152</v>
      </c>
      <c r="D117" s="1">
        <f t="shared" si="1"/>
        <v>126</v>
      </c>
      <c r="E117" s="1" t="str">
        <f>2!$A$98</f>
        <v>Удельный вес численности высококвалифицированных работников в общей численности квалифицированных работников, процентов</v>
      </c>
      <c r="F117" s="1">
        <f t="shared" si="2"/>
        <v>119</v>
      </c>
      <c r="G117" s="1" t="e">
        <f>2!#REF!</f>
        <v>#REF!</v>
      </c>
      <c r="H117" s="1" t="e">
        <f t="shared" si="3"/>
        <v>#REF!</v>
      </c>
      <c r="I117" s="1" t="e">
        <f>2!#REF!</f>
        <v>#REF!</v>
      </c>
      <c r="J117" s="1" t="e">
        <f t="shared" si="4"/>
        <v>#REF!</v>
      </c>
      <c r="K117" s="1" t="e">
        <f>2!#REF!</f>
        <v>#REF!</v>
      </c>
      <c r="L117" s="1" t="e">
        <f t="shared" si="5"/>
        <v>#REF!</v>
      </c>
      <c r="M117" s="1" t="e">
        <f>2!#REF!</f>
        <v>#REF!</v>
      </c>
      <c r="N117" s="1" t="e">
        <f t="shared" si="6"/>
        <v>#REF!</v>
      </c>
      <c r="O117" s="1" t="e">
        <f>2!#REF!</f>
        <v>#REF!</v>
      </c>
      <c r="P117" s="1" t="e">
        <f t="shared" si="7"/>
        <v>#REF!</v>
      </c>
      <c r="Q117" s="1" t="e">
        <f>2!#REF!</f>
        <v>#REF!</v>
      </c>
      <c r="R117" s="1" t="e">
        <f t="shared" si="8"/>
        <v>#REF!</v>
      </c>
      <c r="S117" s="1" t="e">
        <f>2!#REF!</f>
        <v>#REF!</v>
      </c>
      <c r="T117" s="1" t="e">
        <f t="shared" si="9"/>
        <v>#REF!</v>
      </c>
      <c r="U117" s="1" t="e">
        <f>2!#REF!</f>
        <v>#REF!</v>
      </c>
      <c r="V117" s="1" t="e">
        <f t="shared" si="10"/>
        <v>#REF!</v>
      </c>
      <c r="W117" s="1" t="e">
        <f>2!#REF!</f>
        <v>#REF!</v>
      </c>
      <c r="X117" s="1" t="e">
        <f t="shared" si="11"/>
        <v>#REF!</v>
      </c>
      <c r="Y117" s="1" t="e">
        <f>2!#REF!</f>
        <v>#REF!</v>
      </c>
      <c r="Z117" s="1" t="e">
        <f t="shared" si="12"/>
        <v>#REF!</v>
      </c>
      <c r="AA117" s="1" t="e">
        <f>2!#REF!</f>
        <v>#REF!</v>
      </c>
      <c r="AB117" s="1" t="e">
        <f t="shared" si="13"/>
        <v>#REF!</v>
      </c>
    </row>
    <row r="118" spans="1:28" ht="12.75" customHeight="1">
      <c r="A118" s="1" t="e">
        <f>2!#REF!</f>
        <v>#REF!</v>
      </c>
      <c r="B118" s="1" t="e">
        <f t="shared" si="0"/>
        <v>#REF!</v>
      </c>
      <c r="C118" s="1" t="s">
        <v>152</v>
      </c>
      <c r="D118" s="1">
        <f t="shared" si="1"/>
        <v>126</v>
      </c>
      <c r="E118" s="1" t="str">
        <f>2!$A$98</f>
        <v>Удельный вес численности высококвалифицированных работников в общей численности квалифицированных работников, процентов</v>
      </c>
      <c r="F118" s="1">
        <f t="shared" si="2"/>
        <v>119</v>
      </c>
      <c r="G118" s="1" t="e">
        <f>2!#REF!</f>
        <v>#REF!</v>
      </c>
      <c r="H118" s="1" t="e">
        <f t="shared" si="3"/>
        <v>#REF!</v>
      </c>
      <c r="I118" s="1" t="e">
        <f>2!#REF!</f>
        <v>#REF!</v>
      </c>
      <c r="J118" s="1" t="e">
        <f t="shared" si="4"/>
        <v>#REF!</v>
      </c>
      <c r="K118" s="1" t="e">
        <f>2!#REF!</f>
        <v>#REF!</v>
      </c>
      <c r="L118" s="1" t="e">
        <f t="shared" si="5"/>
        <v>#REF!</v>
      </c>
      <c r="M118" s="1" t="e">
        <f>2!#REF!</f>
        <v>#REF!</v>
      </c>
      <c r="N118" s="1" t="e">
        <f t="shared" si="6"/>
        <v>#REF!</v>
      </c>
      <c r="O118" s="1" t="e">
        <f>2!#REF!</f>
        <v>#REF!</v>
      </c>
      <c r="P118" s="1" t="e">
        <f t="shared" si="7"/>
        <v>#REF!</v>
      </c>
      <c r="Q118" s="1" t="e">
        <f>2!#REF!</f>
        <v>#REF!</v>
      </c>
      <c r="R118" s="1" t="e">
        <f t="shared" si="8"/>
        <v>#REF!</v>
      </c>
      <c r="S118" s="1" t="e">
        <f>2!#REF!</f>
        <v>#REF!</v>
      </c>
      <c r="T118" s="1" t="e">
        <f t="shared" si="9"/>
        <v>#REF!</v>
      </c>
      <c r="U118" s="1" t="e">
        <f>2!#REF!</f>
        <v>#REF!</v>
      </c>
      <c r="V118" s="1" t="e">
        <f t="shared" si="10"/>
        <v>#REF!</v>
      </c>
      <c r="W118" s="1" t="e">
        <f>2!#REF!</f>
        <v>#REF!</v>
      </c>
      <c r="X118" s="1" t="e">
        <f t="shared" si="11"/>
        <v>#REF!</v>
      </c>
      <c r="Y118" s="1" t="e">
        <f>2!#REF!</f>
        <v>#REF!</v>
      </c>
      <c r="Z118" s="1" t="e">
        <f t="shared" si="12"/>
        <v>#REF!</v>
      </c>
      <c r="AA118" s="1" t="e">
        <f>2!#REF!</f>
        <v>#REF!</v>
      </c>
      <c r="AB118" s="1" t="e">
        <f t="shared" si="13"/>
        <v>#REF!</v>
      </c>
    </row>
    <row r="119" spans="1:28" ht="12.75" customHeight="1">
      <c r="A119" s="1" t="e">
        <f>2!#REF!</f>
        <v>#REF!</v>
      </c>
      <c r="B119" s="1" t="e">
        <f t="shared" si="0"/>
        <v>#REF!</v>
      </c>
      <c r="C119" s="1" t="s">
        <v>152</v>
      </c>
      <c r="D119" s="1">
        <f t="shared" si="1"/>
        <v>126</v>
      </c>
      <c r="E119" s="1" t="str">
        <f>2!$A$98</f>
        <v>Удельный вес численности высококвалифицированных работников в общей численности квалифицированных работников, процентов</v>
      </c>
      <c r="F119" s="1">
        <f t="shared" si="2"/>
        <v>119</v>
      </c>
      <c r="G119" s="1" t="e">
        <f>2!#REF!</f>
        <v>#REF!</v>
      </c>
      <c r="H119" s="1" t="e">
        <f t="shared" si="3"/>
        <v>#REF!</v>
      </c>
      <c r="I119" s="1" t="e">
        <f>2!#REF!</f>
        <v>#REF!</v>
      </c>
      <c r="J119" s="1" t="e">
        <f t="shared" si="4"/>
        <v>#REF!</v>
      </c>
      <c r="K119" s="1" t="e">
        <f>2!#REF!</f>
        <v>#REF!</v>
      </c>
      <c r="L119" s="1" t="e">
        <f t="shared" si="5"/>
        <v>#REF!</v>
      </c>
      <c r="M119" s="1" t="e">
        <f>2!#REF!</f>
        <v>#REF!</v>
      </c>
      <c r="N119" s="1" t="e">
        <f t="shared" si="6"/>
        <v>#REF!</v>
      </c>
      <c r="O119" s="1" t="e">
        <f>2!#REF!</f>
        <v>#REF!</v>
      </c>
      <c r="P119" s="1" t="e">
        <f t="shared" si="7"/>
        <v>#REF!</v>
      </c>
      <c r="Q119" s="1" t="e">
        <f>2!#REF!</f>
        <v>#REF!</v>
      </c>
      <c r="R119" s="1" t="e">
        <f t="shared" si="8"/>
        <v>#REF!</v>
      </c>
      <c r="S119" s="1" t="e">
        <f>2!#REF!</f>
        <v>#REF!</v>
      </c>
      <c r="T119" s="1" t="e">
        <f t="shared" si="9"/>
        <v>#REF!</v>
      </c>
      <c r="U119" s="1" t="e">
        <f>2!#REF!</f>
        <v>#REF!</v>
      </c>
      <c r="V119" s="1" t="e">
        <f t="shared" si="10"/>
        <v>#REF!</v>
      </c>
      <c r="W119" s="1" t="e">
        <f>2!#REF!</f>
        <v>#REF!</v>
      </c>
      <c r="X119" s="1" t="e">
        <f t="shared" si="11"/>
        <v>#REF!</v>
      </c>
      <c r="Y119" s="1" t="e">
        <f>2!#REF!</f>
        <v>#REF!</v>
      </c>
      <c r="Z119" s="1" t="e">
        <f t="shared" si="12"/>
        <v>#REF!</v>
      </c>
      <c r="AA119" s="1" t="e">
        <f>2!#REF!</f>
        <v>#REF!</v>
      </c>
      <c r="AB119" s="1" t="e">
        <f t="shared" si="13"/>
        <v>#REF!</v>
      </c>
    </row>
    <row r="120" spans="1:28" ht="12.75" customHeight="1">
      <c r="A120" s="1" t="str">
        <f>2!A171</f>
        <v>14.1.</v>
      </c>
      <c r="B120" s="1">
        <f t="shared" si="0"/>
        <v>5</v>
      </c>
      <c r="C120" s="1" t="s">
        <v>152</v>
      </c>
      <c r="D120" s="1">
        <f t="shared" si="1"/>
        <v>126</v>
      </c>
      <c r="E120" s="1" t="str">
        <f>2!$A$98</f>
        <v>Удельный вес численности высококвалифицированных работников в общей численности квалифицированных работников, процентов</v>
      </c>
      <c r="F120" s="1">
        <f t="shared" si="2"/>
        <v>119</v>
      </c>
      <c r="G120" s="1" t="str">
        <f>2!B171</f>
        <v>Постановление Правительства Республики Марий Эл от 20.11.2012 г. № 428</v>
      </c>
      <c r="H120" s="1">
        <f t="shared" si="3"/>
        <v>70</v>
      </c>
      <c r="I120" s="1" t="str">
        <f>2!C171</f>
        <v>Выплата именных стипендий лучшим студентам выпускных курсов образовательных организаций, обучающихся по образовательным программам высшего образования и среднего профессионального образования в рамках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v>
      </c>
      <c r="J120" s="1">
        <f t="shared" si="4"/>
        <v>375</v>
      </c>
      <c r="K120" s="1" t="str">
        <f>2!D171</f>
        <v>Минсельхоз Республики Марий Эл</v>
      </c>
      <c r="L120" s="1">
        <f t="shared" si="5"/>
        <v>30</v>
      </c>
      <c r="M120" s="1" t="str">
        <f>2!E171</f>
        <v>Рост численности высококвалифицированных работников в сельском хозяйстве Республики Марий Эл</v>
      </c>
      <c r="N120" s="1">
        <f t="shared" si="6"/>
        <v>92</v>
      </c>
      <c r="O120" s="1" t="str">
        <f>2!F171</f>
        <v>2013-2020 гг.</v>
      </c>
      <c r="P120" s="1">
        <f t="shared" si="7"/>
        <v>13</v>
      </c>
      <c r="Q120" s="1" t="str">
        <f>2!G171</f>
        <v>2016 г.</v>
      </c>
      <c r="R120" s="1">
        <f t="shared" si="8"/>
        <v>7</v>
      </c>
      <c r="S120" s="1" t="str">
        <f>2!H171</f>
        <v>январь</v>
      </c>
      <c r="T120" s="1">
        <f t="shared" si="9"/>
        <v>6</v>
      </c>
      <c r="U120" s="1">
        <f>2!I171</f>
        <v>0.128</v>
      </c>
      <c r="V120" s="1">
        <f t="shared" si="10"/>
        <v>5</v>
      </c>
      <c r="W120" s="1">
        <f>2!J171</f>
        <v>0.013</v>
      </c>
      <c r="X120" s="1">
        <f t="shared" si="11"/>
        <v>5</v>
      </c>
      <c r="Y120" s="1">
        <f>2!K171</f>
        <v>-0.115</v>
      </c>
      <c r="Z120" s="1">
        <f t="shared" si="12"/>
        <v>6</v>
      </c>
      <c r="AA120" s="1" t="str">
        <f>2!L171</f>
        <v>Именные стипендии перечислены 10 учащимся.</v>
      </c>
      <c r="AB120" s="1">
        <f t="shared" si="13"/>
        <v>42</v>
      </c>
    </row>
    <row r="121" spans="1:28" ht="12.75" customHeight="1">
      <c r="A121" s="1" t="e">
        <f>2!#REF!</f>
        <v>#REF!</v>
      </c>
      <c r="B121" s="1" t="e">
        <f t="shared" si="0"/>
        <v>#REF!</v>
      </c>
      <c r="C121" s="1" t="s">
        <v>152</v>
      </c>
      <c r="D121" s="1">
        <f t="shared" si="1"/>
        <v>126</v>
      </c>
      <c r="E121" s="1" t="str">
        <f>2!$A$98</f>
        <v>Удельный вес численности высококвалифицированных работников в общей численности квалифицированных работников, процентов</v>
      </c>
      <c r="F121" s="1">
        <f t="shared" si="2"/>
        <v>119</v>
      </c>
      <c r="G121" s="1" t="e">
        <f>2!#REF!</f>
        <v>#REF!</v>
      </c>
      <c r="H121" s="1" t="e">
        <f t="shared" si="3"/>
        <v>#REF!</v>
      </c>
      <c r="I121" s="1" t="e">
        <f>2!#REF!</f>
        <v>#REF!</v>
      </c>
      <c r="J121" s="1" t="e">
        <f t="shared" si="4"/>
        <v>#REF!</v>
      </c>
      <c r="K121" s="1" t="e">
        <f>2!#REF!</f>
        <v>#REF!</v>
      </c>
      <c r="L121" s="1" t="e">
        <f t="shared" si="5"/>
        <v>#REF!</v>
      </c>
      <c r="M121" s="1" t="e">
        <f>2!#REF!</f>
        <v>#REF!</v>
      </c>
      <c r="N121" s="1" t="e">
        <f t="shared" si="6"/>
        <v>#REF!</v>
      </c>
      <c r="O121" s="1" t="e">
        <f>2!#REF!</f>
        <v>#REF!</v>
      </c>
      <c r="P121" s="1" t="e">
        <f t="shared" si="7"/>
        <v>#REF!</v>
      </c>
      <c r="Q121" s="1" t="e">
        <f>2!#REF!</f>
        <v>#REF!</v>
      </c>
      <c r="R121" s="1" t="e">
        <f t="shared" si="8"/>
        <v>#REF!</v>
      </c>
      <c r="S121" s="1" t="e">
        <f>2!#REF!</f>
        <v>#REF!</v>
      </c>
      <c r="T121" s="1" t="e">
        <f t="shared" si="9"/>
        <v>#REF!</v>
      </c>
      <c r="U121" s="1" t="e">
        <f>2!#REF!</f>
        <v>#REF!</v>
      </c>
      <c r="V121" s="1" t="e">
        <f t="shared" si="10"/>
        <v>#REF!</v>
      </c>
      <c r="W121" s="1" t="e">
        <f>2!#REF!</f>
        <v>#REF!</v>
      </c>
      <c r="X121" s="1" t="e">
        <f t="shared" si="11"/>
        <v>#REF!</v>
      </c>
      <c r="Y121" s="1" t="e">
        <f>2!#REF!</f>
        <v>#REF!</v>
      </c>
      <c r="Z121" s="1" t="e">
        <f t="shared" si="12"/>
        <v>#REF!</v>
      </c>
      <c r="AA121" s="1" t="e">
        <f>2!#REF!</f>
        <v>#REF!</v>
      </c>
      <c r="AB121" s="1" t="e">
        <f t="shared" si="13"/>
        <v>#REF!</v>
      </c>
    </row>
    <row r="122" spans="1:28" ht="12.75" customHeight="1">
      <c r="A122" s="1" t="e">
        <f>2!#REF!</f>
        <v>#REF!</v>
      </c>
      <c r="B122" s="1" t="e">
        <f t="shared" si="0"/>
        <v>#REF!</v>
      </c>
      <c r="C122" s="1" t="s">
        <v>152</v>
      </c>
      <c r="D122" s="1">
        <f t="shared" si="1"/>
        <v>126</v>
      </c>
      <c r="E122" s="1" t="str">
        <f>2!$A$98</f>
        <v>Удельный вес численности высококвалифицированных работников в общей численности квалифицированных работников, процентов</v>
      </c>
      <c r="F122" s="1">
        <f t="shared" si="2"/>
        <v>119</v>
      </c>
      <c r="G122" s="1" t="e">
        <f>2!#REF!</f>
        <v>#REF!</v>
      </c>
      <c r="H122" s="1" t="e">
        <f t="shared" si="3"/>
        <v>#REF!</v>
      </c>
      <c r="I122" s="1" t="e">
        <f>2!#REF!</f>
        <v>#REF!</v>
      </c>
      <c r="J122" s="1" t="e">
        <f t="shared" si="4"/>
        <v>#REF!</v>
      </c>
      <c r="K122" s="1" t="e">
        <f>2!#REF!</f>
        <v>#REF!</v>
      </c>
      <c r="L122" s="1" t="e">
        <f t="shared" si="5"/>
        <v>#REF!</v>
      </c>
      <c r="M122" s="1" t="e">
        <f>2!#REF!</f>
        <v>#REF!</v>
      </c>
      <c r="N122" s="1" t="e">
        <f t="shared" si="6"/>
        <v>#REF!</v>
      </c>
      <c r="O122" s="1" t="e">
        <f>2!#REF!</f>
        <v>#REF!</v>
      </c>
      <c r="P122" s="1" t="e">
        <f t="shared" si="7"/>
        <v>#REF!</v>
      </c>
      <c r="Q122" s="1" t="e">
        <f>2!#REF!</f>
        <v>#REF!</v>
      </c>
      <c r="R122" s="1" t="e">
        <f t="shared" si="8"/>
        <v>#REF!</v>
      </c>
      <c r="S122" s="1" t="e">
        <f>2!#REF!</f>
        <v>#REF!</v>
      </c>
      <c r="T122" s="1" t="e">
        <f t="shared" si="9"/>
        <v>#REF!</v>
      </c>
      <c r="U122" s="1" t="e">
        <f>2!#REF!</f>
        <v>#REF!</v>
      </c>
      <c r="V122" s="1" t="e">
        <f t="shared" si="10"/>
        <v>#REF!</v>
      </c>
      <c r="W122" s="1" t="e">
        <f>2!#REF!</f>
        <v>#REF!</v>
      </c>
      <c r="X122" s="1" t="e">
        <f t="shared" si="11"/>
        <v>#REF!</v>
      </c>
      <c r="Y122" s="1" t="e">
        <f>2!#REF!</f>
        <v>#REF!</v>
      </c>
      <c r="Z122" s="1" t="e">
        <f t="shared" si="12"/>
        <v>#REF!</v>
      </c>
      <c r="AA122" s="1" t="e">
        <f>2!#REF!</f>
        <v>#REF!</v>
      </c>
      <c r="AB122" s="1" t="e">
        <f t="shared" si="13"/>
        <v>#REF!</v>
      </c>
    </row>
    <row r="123" spans="1:28" ht="12.75" customHeight="1">
      <c r="A123" s="1" t="e">
        <f>2!#REF!</f>
        <v>#REF!</v>
      </c>
      <c r="B123" s="1" t="e">
        <f t="shared" si="0"/>
        <v>#REF!</v>
      </c>
      <c r="C123" s="1" t="s">
        <v>152</v>
      </c>
      <c r="D123" s="1">
        <f t="shared" si="1"/>
        <v>126</v>
      </c>
      <c r="E123" s="1" t="str">
        <f>2!$A$98</f>
        <v>Удельный вес численности высококвалифицированных работников в общей численности квалифицированных работников, процентов</v>
      </c>
      <c r="F123" s="1">
        <f t="shared" si="2"/>
        <v>119</v>
      </c>
      <c r="G123" s="1" t="e">
        <f>2!#REF!</f>
        <v>#REF!</v>
      </c>
      <c r="H123" s="1" t="e">
        <f t="shared" si="3"/>
        <v>#REF!</v>
      </c>
      <c r="I123" s="1" t="e">
        <f>2!#REF!</f>
        <v>#REF!</v>
      </c>
      <c r="J123" s="1" t="e">
        <f t="shared" si="4"/>
        <v>#REF!</v>
      </c>
      <c r="K123" s="1" t="e">
        <f>2!#REF!</f>
        <v>#REF!</v>
      </c>
      <c r="L123" s="1" t="e">
        <f t="shared" si="5"/>
        <v>#REF!</v>
      </c>
      <c r="M123" s="1" t="e">
        <f>2!#REF!</f>
        <v>#REF!</v>
      </c>
      <c r="N123" s="1" t="e">
        <f t="shared" si="6"/>
        <v>#REF!</v>
      </c>
      <c r="O123" s="1" t="e">
        <f>2!#REF!</f>
        <v>#REF!</v>
      </c>
      <c r="P123" s="1" t="e">
        <f t="shared" si="7"/>
        <v>#REF!</v>
      </c>
      <c r="Q123" s="1" t="e">
        <f>2!#REF!</f>
        <v>#REF!</v>
      </c>
      <c r="R123" s="1" t="e">
        <f t="shared" si="8"/>
        <v>#REF!</v>
      </c>
      <c r="S123" s="1" t="e">
        <f>2!#REF!</f>
        <v>#REF!</v>
      </c>
      <c r="T123" s="1" t="e">
        <f t="shared" si="9"/>
        <v>#REF!</v>
      </c>
      <c r="U123" s="1" t="e">
        <f>2!#REF!</f>
        <v>#REF!</v>
      </c>
      <c r="V123" s="1" t="e">
        <f t="shared" si="10"/>
        <v>#REF!</v>
      </c>
      <c r="W123" s="1" t="e">
        <f>2!#REF!</f>
        <v>#REF!</v>
      </c>
      <c r="X123" s="1" t="e">
        <f t="shared" si="11"/>
        <v>#REF!</v>
      </c>
      <c r="Y123" s="1" t="e">
        <f>2!#REF!</f>
        <v>#REF!</v>
      </c>
      <c r="Z123" s="1" t="e">
        <f t="shared" si="12"/>
        <v>#REF!</v>
      </c>
      <c r="AA123" s="1" t="e">
        <f>2!#REF!</f>
        <v>#REF!</v>
      </c>
      <c r="AB123" s="1" t="e">
        <f t="shared" si="13"/>
        <v>#REF!</v>
      </c>
    </row>
    <row r="124" spans="1:28" ht="12.75" customHeight="1">
      <c r="A124" s="1" t="e">
        <f>2!#REF!</f>
        <v>#REF!</v>
      </c>
      <c r="B124" s="1" t="e">
        <f t="shared" si="0"/>
        <v>#REF!</v>
      </c>
      <c r="C124" s="1" t="s">
        <v>152</v>
      </c>
      <c r="D124" s="1">
        <f t="shared" si="1"/>
        <v>126</v>
      </c>
      <c r="E124" s="1" t="str">
        <f>2!$A$98</f>
        <v>Удельный вес численности высококвалифицированных работников в общей численности квалифицированных работников, процентов</v>
      </c>
      <c r="F124" s="1">
        <f t="shared" si="2"/>
        <v>119</v>
      </c>
      <c r="G124" s="1" t="e">
        <f>2!#REF!</f>
        <v>#REF!</v>
      </c>
      <c r="H124" s="1" t="e">
        <f t="shared" si="3"/>
        <v>#REF!</v>
      </c>
      <c r="I124" s="1" t="e">
        <f>2!#REF!</f>
        <v>#REF!</v>
      </c>
      <c r="J124" s="1" t="e">
        <f t="shared" si="4"/>
        <v>#REF!</v>
      </c>
      <c r="K124" s="1" t="e">
        <f>2!#REF!</f>
        <v>#REF!</v>
      </c>
      <c r="L124" s="1" t="e">
        <f t="shared" si="5"/>
        <v>#REF!</v>
      </c>
      <c r="M124" s="1" t="e">
        <f>2!#REF!</f>
        <v>#REF!</v>
      </c>
      <c r="N124" s="1" t="e">
        <f t="shared" si="6"/>
        <v>#REF!</v>
      </c>
      <c r="O124" s="1" t="e">
        <f>2!#REF!</f>
        <v>#REF!</v>
      </c>
      <c r="P124" s="1" t="e">
        <f t="shared" si="7"/>
        <v>#REF!</v>
      </c>
      <c r="Q124" s="1" t="e">
        <f>2!#REF!</f>
        <v>#REF!</v>
      </c>
      <c r="R124" s="1" t="e">
        <f t="shared" si="8"/>
        <v>#REF!</v>
      </c>
      <c r="S124" s="1" t="e">
        <f>2!#REF!</f>
        <v>#REF!</v>
      </c>
      <c r="T124" s="1" t="e">
        <f t="shared" si="9"/>
        <v>#REF!</v>
      </c>
      <c r="U124" s="1" t="e">
        <f>2!#REF!</f>
        <v>#REF!</v>
      </c>
      <c r="V124" s="1" t="e">
        <f t="shared" si="10"/>
        <v>#REF!</v>
      </c>
      <c r="W124" s="1" t="e">
        <f>2!#REF!</f>
        <v>#REF!</v>
      </c>
      <c r="X124" s="1" t="e">
        <f t="shared" si="11"/>
        <v>#REF!</v>
      </c>
      <c r="Y124" s="1" t="e">
        <f>2!#REF!</f>
        <v>#REF!</v>
      </c>
      <c r="Z124" s="1" t="e">
        <f t="shared" si="12"/>
        <v>#REF!</v>
      </c>
      <c r="AA124" s="1" t="e">
        <f>2!#REF!</f>
        <v>#REF!</v>
      </c>
      <c r="AB124" s="1" t="e">
        <f t="shared" si="13"/>
        <v>#REF!</v>
      </c>
    </row>
    <row r="125" spans="1:28" ht="12.75" customHeight="1">
      <c r="A125" s="1" t="e">
        <f>2!#REF!</f>
        <v>#REF!</v>
      </c>
      <c r="B125" s="1" t="e">
        <f t="shared" si="0"/>
        <v>#REF!</v>
      </c>
      <c r="C125" s="1" t="s">
        <v>152</v>
      </c>
      <c r="D125" s="1">
        <f t="shared" si="1"/>
        <v>126</v>
      </c>
      <c r="E125" s="1" t="str">
        <f>2!$A$98</f>
        <v>Удельный вес численности высококвалифицированных работников в общей численности квалифицированных работников, процентов</v>
      </c>
      <c r="F125" s="1">
        <f t="shared" si="2"/>
        <v>119</v>
      </c>
      <c r="G125" s="1" t="e">
        <f>2!#REF!</f>
        <v>#REF!</v>
      </c>
      <c r="H125" s="1" t="e">
        <f t="shared" si="3"/>
        <v>#REF!</v>
      </c>
      <c r="I125" s="1" t="e">
        <f>2!#REF!</f>
        <v>#REF!</v>
      </c>
      <c r="J125" s="1" t="e">
        <f t="shared" si="4"/>
        <v>#REF!</v>
      </c>
      <c r="K125" s="1" t="e">
        <f>2!#REF!</f>
        <v>#REF!</v>
      </c>
      <c r="L125" s="1" t="e">
        <f t="shared" si="5"/>
        <v>#REF!</v>
      </c>
      <c r="M125" s="1" t="e">
        <f>2!#REF!</f>
        <v>#REF!</v>
      </c>
      <c r="N125" s="1" t="e">
        <f t="shared" si="6"/>
        <v>#REF!</v>
      </c>
      <c r="O125" s="1" t="e">
        <f>2!#REF!</f>
        <v>#REF!</v>
      </c>
      <c r="P125" s="1" t="e">
        <f t="shared" si="7"/>
        <v>#REF!</v>
      </c>
      <c r="Q125" s="1" t="e">
        <f>2!#REF!</f>
        <v>#REF!</v>
      </c>
      <c r="R125" s="1" t="e">
        <f t="shared" si="8"/>
        <v>#REF!</v>
      </c>
      <c r="S125" s="1" t="e">
        <f>2!#REF!</f>
        <v>#REF!</v>
      </c>
      <c r="T125" s="1" t="e">
        <f t="shared" si="9"/>
        <v>#REF!</v>
      </c>
      <c r="U125" s="1" t="e">
        <f>2!#REF!</f>
        <v>#REF!</v>
      </c>
      <c r="V125" s="1" t="e">
        <f t="shared" si="10"/>
        <v>#REF!</v>
      </c>
      <c r="W125" s="1" t="e">
        <f>2!#REF!</f>
        <v>#REF!</v>
      </c>
      <c r="X125" s="1" t="e">
        <f t="shared" si="11"/>
        <v>#REF!</v>
      </c>
      <c r="Y125" s="1" t="e">
        <f>2!#REF!</f>
        <v>#REF!</v>
      </c>
      <c r="Z125" s="1" t="e">
        <f t="shared" si="12"/>
        <v>#REF!</v>
      </c>
      <c r="AA125" s="1" t="e">
        <f>2!#REF!</f>
        <v>#REF!</v>
      </c>
      <c r="AB125" s="1" t="e">
        <f t="shared" si="13"/>
        <v>#REF!</v>
      </c>
    </row>
    <row r="126" spans="1:28" ht="12.75" customHeight="1">
      <c r="A126" s="1" t="e">
        <f>2!#REF!</f>
        <v>#REF!</v>
      </c>
      <c r="B126" s="1" t="e">
        <f t="shared" si="0"/>
        <v>#REF!</v>
      </c>
      <c r="C126" s="1" t="s">
        <v>152</v>
      </c>
      <c r="D126" s="1">
        <f t="shared" si="1"/>
        <v>126</v>
      </c>
      <c r="E126" s="1" t="str">
        <f>2!$A$98</f>
        <v>Удельный вес численности высококвалифицированных работников в общей численности квалифицированных работников, процентов</v>
      </c>
      <c r="F126" s="1">
        <f t="shared" si="2"/>
        <v>119</v>
      </c>
      <c r="G126" s="1" t="e">
        <f>2!#REF!</f>
        <v>#REF!</v>
      </c>
      <c r="H126" s="1" t="e">
        <f t="shared" si="3"/>
        <v>#REF!</v>
      </c>
      <c r="I126" s="1" t="e">
        <f>2!#REF!</f>
        <v>#REF!</v>
      </c>
      <c r="J126" s="1" t="e">
        <f t="shared" si="4"/>
        <v>#REF!</v>
      </c>
      <c r="K126" s="1" t="e">
        <f>2!#REF!</f>
        <v>#REF!</v>
      </c>
      <c r="L126" s="1" t="e">
        <f t="shared" si="5"/>
        <v>#REF!</v>
      </c>
      <c r="M126" s="1" t="e">
        <f>2!#REF!</f>
        <v>#REF!</v>
      </c>
      <c r="N126" s="1" t="e">
        <f t="shared" si="6"/>
        <v>#REF!</v>
      </c>
      <c r="O126" s="1" t="e">
        <f>2!#REF!</f>
        <v>#REF!</v>
      </c>
      <c r="P126" s="1" t="e">
        <f t="shared" si="7"/>
        <v>#REF!</v>
      </c>
      <c r="Q126" s="1" t="e">
        <f>2!#REF!</f>
        <v>#REF!</v>
      </c>
      <c r="R126" s="1" t="e">
        <f t="shared" si="8"/>
        <v>#REF!</v>
      </c>
      <c r="S126" s="1" t="e">
        <f>2!#REF!</f>
        <v>#REF!</v>
      </c>
      <c r="T126" s="1" t="e">
        <f t="shared" si="9"/>
        <v>#REF!</v>
      </c>
      <c r="U126" s="1" t="e">
        <f>2!#REF!</f>
        <v>#REF!</v>
      </c>
      <c r="V126" s="1" t="e">
        <f t="shared" si="10"/>
        <v>#REF!</v>
      </c>
      <c r="W126" s="1" t="e">
        <f>2!#REF!</f>
        <v>#REF!</v>
      </c>
      <c r="X126" s="1" t="e">
        <f t="shared" si="11"/>
        <v>#REF!</v>
      </c>
      <c r="Y126" s="1" t="e">
        <f>2!#REF!</f>
        <v>#REF!</v>
      </c>
      <c r="Z126" s="1" t="e">
        <f t="shared" si="12"/>
        <v>#REF!</v>
      </c>
      <c r="AA126" s="1" t="e">
        <f>2!#REF!</f>
        <v>#REF!</v>
      </c>
      <c r="AB126" s="1" t="e">
        <f t="shared" si="13"/>
        <v>#REF!</v>
      </c>
    </row>
    <row r="127" spans="1:28" ht="12.75" customHeight="1">
      <c r="A127" s="1" t="e">
        <f>2!#REF!</f>
        <v>#REF!</v>
      </c>
      <c r="B127" s="1" t="e">
        <f t="shared" si="0"/>
        <v>#REF!</v>
      </c>
      <c r="C127" s="1" t="s">
        <v>152</v>
      </c>
      <c r="D127" s="1">
        <f t="shared" si="1"/>
        <v>126</v>
      </c>
      <c r="E127" s="1" t="str">
        <f>2!$A$98</f>
        <v>Удельный вес численности высококвалифицированных работников в общей численности квалифицированных работников, процентов</v>
      </c>
      <c r="F127" s="1">
        <f t="shared" si="2"/>
        <v>119</v>
      </c>
      <c r="G127" s="1" t="e">
        <f>2!#REF!</f>
        <v>#REF!</v>
      </c>
      <c r="H127" s="1" t="e">
        <f t="shared" si="3"/>
        <v>#REF!</v>
      </c>
      <c r="I127" s="1" t="e">
        <f>2!#REF!</f>
        <v>#REF!</v>
      </c>
      <c r="J127" s="1" t="e">
        <f t="shared" si="4"/>
        <v>#REF!</v>
      </c>
      <c r="K127" s="1" t="e">
        <f>2!#REF!</f>
        <v>#REF!</v>
      </c>
      <c r="L127" s="1" t="e">
        <f t="shared" si="5"/>
        <v>#REF!</v>
      </c>
      <c r="M127" s="1" t="e">
        <f>2!#REF!</f>
        <v>#REF!</v>
      </c>
      <c r="N127" s="1" t="e">
        <f t="shared" si="6"/>
        <v>#REF!</v>
      </c>
      <c r="O127" s="1" t="e">
        <f>2!#REF!</f>
        <v>#REF!</v>
      </c>
      <c r="P127" s="1" t="e">
        <f t="shared" si="7"/>
        <v>#REF!</v>
      </c>
      <c r="Q127" s="1" t="e">
        <f>2!#REF!</f>
        <v>#REF!</v>
      </c>
      <c r="R127" s="1" t="e">
        <f t="shared" si="8"/>
        <v>#REF!</v>
      </c>
      <c r="S127" s="1" t="e">
        <f>2!#REF!</f>
        <v>#REF!</v>
      </c>
      <c r="T127" s="1" t="e">
        <f t="shared" si="9"/>
        <v>#REF!</v>
      </c>
      <c r="U127" s="1" t="e">
        <f>2!#REF!</f>
        <v>#REF!</v>
      </c>
      <c r="V127" s="1" t="e">
        <f t="shared" si="10"/>
        <v>#REF!</v>
      </c>
      <c r="W127" s="1" t="e">
        <f>2!#REF!</f>
        <v>#REF!</v>
      </c>
      <c r="X127" s="1" t="e">
        <f t="shared" si="11"/>
        <v>#REF!</v>
      </c>
      <c r="Y127" s="1" t="e">
        <f>2!#REF!</f>
        <v>#REF!</v>
      </c>
      <c r="Z127" s="1" t="e">
        <f t="shared" si="12"/>
        <v>#REF!</v>
      </c>
      <c r="AA127" s="1" t="e">
        <f>2!#REF!</f>
        <v>#REF!</v>
      </c>
      <c r="AB127" s="1" t="e">
        <f t="shared" si="13"/>
        <v>#REF!</v>
      </c>
    </row>
    <row r="128" spans="1:28" ht="12.75" customHeight="1">
      <c r="A128" s="1" t="e">
        <f>2!#REF!</f>
        <v>#REF!</v>
      </c>
      <c r="B128" s="1" t="e">
        <f t="shared" si="0"/>
        <v>#REF!</v>
      </c>
      <c r="C128" s="1" t="s">
        <v>152</v>
      </c>
      <c r="D128" s="1">
        <f t="shared" si="1"/>
        <v>126</v>
      </c>
      <c r="E128" s="1" t="str">
        <f>2!$A$98</f>
        <v>Удельный вес численности высококвалифицированных работников в общей численности квалифицированных работников, процентов</v>
      </c>
      <c r="F128" s="1">
        <f t="shared" si="2"/>
        <v>119</v>
      </c>
      <c r="G128" s="1" t="e">
        <f>2!#REF!</f>
        <v>#REF!</v>
      </c>
      <c r="H128" s="1" t="e">
        <f t="shared" si="3"/>
        <v>#REF!</v>
      </c>
      <c r="I128" s="1" t="e">
        <f>2!#REF!</f>
        <v>#REF!</v>
      </c>
      <c r="J128" s="1" t="e">
        <f t="shared" si="4"/>
        <v>#REF!</v>
      </c>
      <c r="K128" s="1" t="e">
        <f>2!#REF!</f>
        <v>#REF!</v>
      </c>
      <c r="L128" s="1" t="e">
        <f t="shared" si="5"/>
        <v>#REF!</v>
      </c>
      <c r="M128" s="1" t="e">
        <f>2!#REF!</f>
        <v>#REF!</v>
      </c>
      <c r="N128" s="1" t="e">
        <f t="shared" si="6"/>
        <v>#REF!</v>
      </c>
      <c r="O128" s="1" t="e">
        <f>2!#REF!</f>
        <v>#REF!</v>
      </c>
      <c r="P128" s="1" t="e">
        <f t="shared" si="7"/>
        <v>#REF!</v>
      </c>
      <c r="Q128" s="1" t="e">
        <f>2!#REF!</f>
        <v>#REF!</v>
      </c>
      <c r="R128" s="1" t="e">
        <f t="shared" si="8"/>
        <v>#REF!</v>
      </c>
      <c r="S128" s="1" t="e">
        <f>2!#REF!</f>
        <v>#REF!</v>
      </c>
      <c r="T128" s="1" t="e">
        <f t="shared" si="9"/>
        <v>#REF!</v>
      </c>
      <c r="U128" s="1" t="e">
        <f>2!#REF!</f>
        <v>#REF!</v>
      </c>
      <c r="V128" s="1" t="e">
        <f t="shared" si="10"/>
        <v>#REF!</v>
      </c>
      <c r="W128" s="1" t="e">
        <f>2!#REF!</f>
        <v>#REF!</v>
      </c>
      <c r="X128" s="1" t="e">
        <f t="shared" si="11"/>
        <v>#REF!</v>
      </c>
      <c r="Y128" s="1" t="e">
        <f>2!#REF!</f>
        <v>#REF!</v>
      </c>
      <c r="Z128" s="1" t="e">
        <f t="shared" si="12"/>
        <v>#REF!</v>
      </c>
      <c r="AA128" s="1" t="e">
        <f>2!#REF!</f>
        <v>#REF!</v>
      </c>
      <c r="AB128" s="1" t="e">
        <f t="shared" si="13"/>
        <v>#REF!</v>
      </c>
    </row>
    <row r="129" spans="1:28" ht="12.75" customHeight="1">
      <c r="A129" s="1" t="str">
        <f>2!A183</f>
        <v>15.1.</v>
      </c>
      <c r="B129" s="1">
        <f t="shared" si="0"/>
        <v>5</v>
      </c>
      <c r="C129" s="1" t="s">
        <v>152</v>
      </c>
      <c r="D129" s="1">
        <f t="shared" si="1"/>
        <v>126</v>
      </c>
      <c r="E129" s="1" t="str">
        <f>2!$A$98</f>
        <v>Удельный вес численности высококвалифицированных работников в общей численности квалифицированных работников, процентов</v>
      </c>
      <c r="F129" s="1">
        <f t="shared" si="2"/>
        <v>119</v>
      </c>
      <c r="G129" s="1" t="str">
        <f>2!B183</f>
        <v>Постановление Правительства Республики Марий Эл от 20.11.2012 г. № 428</v>
      </c>
      <c r="H129" s="1">
        <f t="shared" si="3"/>
        <v>70</v>
      </c>
      <c r="I129" s="1" t="str">
        <f>2!C183</f>
        <v>Обеспечение жильем молодых специалистов в рамках подпрограммы «Устойчивое развитие сельских территорий на 2014-2017 годы и на период до 2020 года»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 </v>
      </c>
      <c r="J129" s="1">
        <f t="shared" si="4"/>
        <v>322</v>
      </c>
      <c r="K129" s="1" t="str">
        <f>2!D183</f>
        <v>Минсельхоз Республики Марий Эл, администрации муниципальных образований</v>
      </c>
      <c r="L129" s="1">
        <f t="shared" si="5"/>
        <v>71</v>
      </c>
      <c r="M129" s="1" t="str">
        <f>2!E183</f>
        <v>Рост численности высококвалифицированных работников в сельском хозяйстве Республики Марий Эл</v>
      </c>
      <c r="N129" s="1">
        <f t="shared" si="6"/>
        <v>92</v>
      </c>
      <c r="O129" s="1" t="str">
        <f>2!F183</f>
        <v>2013-2020 гг.</v>
      </c>
      <c r="P129" s="1">
        <f t="shared" si="7"/>
        <v>13</v>
      </c>
      <c r="Q129" s="1" t="str">
        <f>2!G183</f>
        <v>2016 г.</v>
      </c>
      <c r="R129" s="1">
        <f t="shared" si="8"/>
        <v>7</v>
      </c>
      <c r="S129" s="1" t="str">
        <f>2!H183</f>
        <v>январь</v>
      </c>
      <c r="T129" s="1">
        <f t="shared" si="9"/>
        <v>6</v>
      </c>
      <c r="U129" s="1">
        <f>2!I183</f>
        <v>0</v>
      </c>
      <c r="V129" s="1">
        <f t="shared" si="10"/>
        <v>1</v>
      </c>
      <c r="W129" s="1">
        <f>2!J183</f>
        <v>0</v>
      </c>
      <c r="X129" s="1">
        <f t="shared" si="11"/>
        <v>1</v>
      </c>
      <c r="Y129" s="1">
        <f>2!K183</f>
        <v>0</v>
      </c>
      <c r="Z129" s="1">
        <f t="shared" si="12"/>
        <v>1</v>
      </c>
      <c r="AA129" s="1" t="str">
        <f>2!L183</f>
        <v>Подпрограмма «Устойчивое развитие сельских территорий на 2014 - 2017 годы и на период до 2020 года» Государственной программы развития сельского хозяйства и регулирования рынков сельскохозяйственной продукции, сырья и продовольствия в Республике Марий Эл на 2014 - 2020 годы отобрана для участия в реализации мероприятий ФЦП «Устойчивое развитие сельских территорий на 2014 – 2017 годы и на период до 2020 года». В настоящее время Минсельхозом России готовится проект распределения субсидий субъектам Российской Федерации на реализацию мероприятий Программы. Соглашение о предоставлении субсидий за счет средств федерального бюджета не заключено.</v>
      </c>
      <c r="AB129" s="1">
        <f t="shared" si="13"/>
        <v>646</v>
      </c>
    </row>
    <row r="130" spans="1:28" ht="12.75" customHeight="1">
      <c r="A130" s="1" t="e">
        <f>2!#REF!</f>
        <v>#REF!</v>
      </c>
      <c r="B130" s="1" t="e">
        <f t="shared" si="0"/>
        <v>#REF!</v>
      </c>
      <c r="C130" s="1" t="s">
        <v>152</v>
      </c>
      <c r="D130" s="1">
        <f t="shared" si="1"/>
        <v>126</v>
      </c>
      <c r="E130" s="1" t="str">
        <f>2!$A$98</f>
        <v>Удельный вес численности высококвалифицированных работников в общей численности квалифицированных работников, процентов</v>
      </c>
      <c r="F130" s="1">
        <f t="shared" si="2"/>
        <v>119</v>
      </c>
      <c r="G130" s="1" t="e">
        <f>2!#REF!</f>
        <v>#REF!</v>
      </c>
      <c r="H130" s="1" t="e">
        <f t="shared" si="3"/>
        <v>#REF!</v>
      </c>
      <c r="I130" s="1" t="e">
        <f>2!#REF!</f>
        <v>#REF!</v>
      </c>
      <c r="J130" s="1" t="e">
        <f t="shared" si="4"/>
        <v>#REF!</v>
      </c>
      <c r="K130" s="1" t="e">
        <f>2!#REF!</f>
        <v>#REF!</v>
      </c>
      <c r="L130" s="1" t="e">
        <f t="shared" si="5"/>
        <v>#REF!</v>
      </c>
      <c r="M130" s="1" t="e">
        <f>2!#REF!</f>
        <v>#REF!</v>
      </c>
      <c r="N130" s="1" t="e">
        <f t="shared" si="6"/>
        <v>#REF!</v>
      </c>
      <c r="O130" s="1" t="e">
        <f>2!#REF!</f>
        <v>#REF!</v>
      </c>
      <c r="P130" s="1" t="e">
        <f t="shared" si="7"/>
        <v>#REF!</v>
      </c>
      <c r="Q130" s="1" t="e">
        <f>2!#REF!</f>
        <v>#REF!</v>
      </c>
      <c r="R130" s="1" t="e">
        <f t="shared" si="8"/>
        <v>#REF!</v>
      </c>
      <c r="S130" s="1" t="e">
        <f>2!#REF!</f>
        <v>#REF!</v>
      </c>
      <c r="T130" s="1" t="e">
        <f t="shared" si="9"/>
        <v>#REF!</v>
      </c>
      <c r="U130" s="1" t="e">
        <f>2!#REF!</f>
        <v>#REF!</v>
      </c>
      <c r="V130" s="1" t="e">
        <f t="shared" si="10"/>
        <v>#REF!</v>
      </c>
      <c r="W130" s="1" t="e">
        <f>2!#REF!</f>
        <v>#REF!</v>
      </c>
      <c r="X130" s="1" t="e">
        <f t="shared" si="11"/>
        <v>#REF!</v>
      </c>
      <c r="Y130" s="1" t="e">
        <f>2!#REF!</f>
        <v>#REF!</v>
      </c>
      <c r="Z130" s="1" t="e">
        <f t="shared" si="12"/>
        <v>#REF!</v>
      </c>
      <c r="AA130" s="1" t="e">
        <f>2!#REF!</f>
        <v>#REF!</v>
      </c>
      <c r="AB130" s="1" t="e">
        <f t="shared" si="13"/>
        <v>#REF!</v>
      </c>
    </row>
    <row r="131" spans="1:28" ht="12.75" customHeight="1">
      <c r="A131" s="1" t="e">
        <f>2!#REF!</f>
        <v>#REF!</v>
      </c>
      <c r="B131" s="1" t="e">
        <f t="shared" si="0"/>
        <v>#REF!</v>
      </c>
      <c r="C131" s="1" t="s">
        <v>152</v>
      </c>
      <c r="D131" s="1">
        <f t="shared" si="1"/>
        <v>126</v>
      </c>
      <c r="E131" s="1" t="str">
        <f>2!$A$98</f>
        <v>Удельный вес численности высококвалифицированных работников в общей численности квалифицированных работников, процентов</v>
      </c>
      <c r="F131" s="1">
        <f t="shared" si="2"/>
        <v>119</v>
      </c>
      <c r="G131" s="1" t="e">
        <f>2!#REF!</f>
        <v>#REF!</v>
      </c>
      <c r="H131" s="1" t="e">
        <f t="shared" si="3"/>
        <v>#REF!</v>
      </c>
      <c r="I131" s="1" t="e">
        <f>2!#REF!</f>
        <v>#REF!</v>
      </c>
      <c r="J131" s="1" t="e">
        <f t="shared" si="4"/>
        <v>#REF!</v>
      </c>
      <c r="K131" s="1" t="e">
        <f>2!#REF!</f>
        <v>#REF!</v>
      </c>
      <c r="L131" s="1" t="e">
        <f t="shared" si="5"/>
        <v>#REF!</v>
      </c>
      <c r="M131" s="1" t="e">
        <f>2!#REF!</f>
        <v>#REF!</v>
      </c>
      <c r="N131" s="1" t="e">
        <f t="shared" si="6"/>
        <v>#REF!</v>
      </c>
      <c r="O131" s="1" t="e">
        <f>2!#REF!</f>
        <v>#REF!</v>
      </c>
      <c r="P131" s="1" t="e">
        <f t="shared" si="7"/>
        <v>#REF!</v>
      </c>
      <c r="Q131" s="1" t="e">
        <f>2!#REF!</f>
        <v>#REF!</v>
      </c>
      <c r="R131" s="1" t="e">
        <f t="shared" si="8"/>
        <v>#REF!</v>
      </c>
      <c r="S131" s="1" t="e">
        <f>2!#REF!</f>
        <v>#REF!</v>
      </c>
      <c r="T131" s="1" t="e">
        <f t="shared" si="9"/>
        <v>#REF!</v>
      </c>
      <c r="U131" s="1" t="e">
        <f>2!#REF!</f>
        <v>#REF!</v>
      </c>
      <c r="V131" s="1" t="e">
        <f t="shared" si="10"/>
        <v>#REF!</v>
      </c>
      <c r="W131" s="1" t="e">
        <f>2!#REF!</f>
        <v>#REF!</v>
      </c>
      <c r="X131" s="1" t="e">
        <f t="shared" si="11"/>
        <v>#REF!</v>
      </c>
      <c r="Y131" s="1" t="e">
        <f>2!#REF!</f>
        <v>#REF!</v>
      </c>
      <c r="Z131" s="1" t="e">
        <f t="shared" si="12"/>
        <v>#REF!</v>
      </c>
      <c r="AA131" s="1" t="e">
        <f>2!#REF!</f>
        <v>#REF!</v>
      </c>
      <c r="AB131" s="1" t="e">
        <f t="shared" si="13"/>
        <v>#REF!</v>
      </c>
    </row>
    <row r="132" spans="1:28" ht="12.75" customHeight="1">
      <c r="A132" s="1" t="e">
        <f>2!#REF!</f>
        <v>#REF!</v>
      </c>
      <c r="B132" s="1" t="e">
        <f t="shared" si="0"/>
        <v>#REF!</v>
      </c>
      <c r="C132" s="1" t="s">
        <v>152</v>
      </c>
      <c r="D132" s="1">
        <f t="shared" si="1"/>
        <v>126</v>
      </c>
      <c r="E132" s="1" t="str">
        <f>2!$A$98</f>
        <v>Удельный вес численности высококвалифицированных работников в общей численности квалифицированных работников, процентов</v>
      </c>
      <c r="F132" s="1">
        <f t="shared" si="2"/>
        <v>119</v>
      </c>
      <c r="G132" s="1" t="e">
        <f>2!#REF!</f>
        <v>#REF!</v>
      </c>
      <c r="H132" s="1" t="e">
        <f t="shared" si="3"/>
        <v>#REF!</v>
      </c>
      <c r="I132" s="1" t="e">
        <f>2!#REF!</f>
        <v>#REF!</v>
      </c>
      <c r="J132" s="1" t="e">
        <f t="shared" si="4"/>
        <v>#REF!</v>
      </c>
      <c r="K132" s="1" t="e">
        <f>2!#REF!</f>
        <v>#REF!</v>
      </c>
      <c r="L132" s="1" t="e">
        <f t="shared" si="5"/>
        <v>#REF!</v>
      </c>
      <c r="M132" s="1" t="e">
        <f>2!#REF!</f>
        <v>#REF!</v>
      </c>
      <c r="N132" s="1" t="e">
        <f t="shared" si="6"/>
        <v>#REF!</v>
      </c>
      <c r="O132" s="1" t="e">
        <f>2!#REF!</f>
        <v>#REF!</v>
      </c>
      <c r="P132" s="1" t="e">
        <f t="shared" si="7"/>
        <v>#REF!</v>
      </c>
      <c r="Q132" s="1" t="e">
        <f>2!#REF!</f>
        <v>#REF!</v>
      </c>
      <c r="R132" s="1" t="e">
        <f t="shared" si="8"/>
        <v>#REF!</v>
      </c>
      <c r="S132" s="1" t="e">
        <f>2!#REF!</f>
        <v>#REF!</v>
      </c>
      <c r="T132" s="1" t="e">
        <f t="shared" si="9"/>
        <v>#REF!</v>
      </c>
      <c r="U132" s="1" t="e">
        <f>2!#REF!</f>
        <v>#REF!</v>
      </c>
      <c r="V132" s="1" t="e">
        <f t="shared" si="10"/>
        <v>#REF!</v>
      </c>
      <c r="W132" s="1" t="e">
        <f>2!#REF!</f>
        <v>#REF!</v>
      </c>
      <c r="X132" s="1" t="e">
        <f t="shared" si="11"/>
        <v>#REF!</v>
      </c>
      <c r="Y132" s="1" t="e">
        <f>2!#REF!</f>
        <v>#REF!</v>
      </c>
      <c r="Z132" s="1" t="e">
        <f t="shared" si="12"/>
        <v>#REF!</v>
      </c>
      <c r="AA132" s="1" t="e">
        <f>2!#REF!</f>
        <v>#REF!</v>
      </c>
      <c r="AB132" s="1" t="e">
        <f t="shared" si="13"/>
        <v>#REF!</v>
      </c>
    </row>
    <row r="133" spans="1:28" ht="12.75" customHeight="1">
      <c r="A133" s="1" t="e">
        <f>2!#REF!</f>
        <v>#REF!</v>
      </c>
      <c r="B133" s="1" t="e">
        <f t="shared" si="0"/>
        <v>#REF!</v>
      </c>
      <c r="C133" s="1" t="s">
        <v>152</v>
      </c>
      <c r="D133" s="1">
        <f t="shared" si="1"/>
        <v>126</v>
      </c>
      <c r="E133" s="1" t="str">
        <f>2!$A$98</f>
        <v>Удельный вес численности высококвалифицированных работников в общей численности квалифицированных работников, процентов</v>
      </c>
      <c r="F133" s="1">
        <f t="shared" si="2"/>
        <v>119</v>
      </c>
      <c r="G133" s="1" t="e">
        <f>2!#REF!</f>
        <v>#REF!</v>
      </c>
      <c r="H133" s="1" t="e">
        <f t="shared" si="3"/>
        <v>#REF!</v>
      </c>
      <c r="I133" s="1" t="e">
        <f>2!#REF!</f>
        <v>#REF!</v>
      </c>
      <c r="J133" s="1" t="e">
        <f t="shared" si="4"/>
        <v>#REF!</v>
      </c>
      <c r="K133" s="1" t="e">
        <f>2!#REF!</f>
        <v>#REF!</v>
      </c>
      <c r="L133" s="1" t="e">
        <f t="shared" si="5"/>
        <v>#REF!</v>
      </c>
      <c r="M133" s="1" t="e">
        <f>2!#REF!</f>
        <v>#REF!</v>
      </c>
      <c r="N133" s="1" t="e">
        <f t="shared" si="6"/>
        <v>#REF!</v>
      </c>
      <c r="O133" s="1" t="e">
        <f>2!#REF!</f>
        <v>#REF!</v>
      </c>
      <c r="P133" s="1" t="e">
        <f t="shared" si="7"/>
        <v>#REF!</v>
      </c>
      <c r="Q133" s="1" t="e">
        <f>2!#REF!</f>
        <v>#REF!</v>
      </c>
      <c r="R133" s="1" t="e">
        <f t="shared" si="8"/>
        <v>#REF!</v>
      </c>
      <c r="S133" s="1" t="e">
        <f>2!#REF!</f>
        <v>#REF!</v>
      </c>
      <c r="T133" s="1" t="e">
        <f t="shared" si="9"/>
        <v>#REF!</v>
      </c>
      <c r="U133" s="1" t="e">
        <f>2!#REF!</f>
        <v>#REF!</v>
      </c>
      <c r="V133" s="1" t="e">
        <f t="shared" si="10"/>
        <v>#REF!</v>
      </c>
      <c r="W133" s="1" t="e">
        <f>2!#REF!</f>
        <v>#REF!</v>
      </c>
      <c r="X133" s="1" t="e">
        <f t="shared" si="11"/>
        <v>#REF!</v>
      </c>
      <c r="Y133" s="1" t="e">
        <f>2!#REF!</f>
        <v>#REF!</v>
      </c>
      <c r="Z133" s="1" t="e">
        <f t="shared" si="12"/>
        <v>#REF!</v>
      </c>
      <c r="AA133" s="1" t="e">
        <f>2!#REF!</f>
        <v>#REF!</v>
      </c>
      <c r="AB133" s="1" t="e">
        <f t="shared" si="13"/>
        <v>#REF!</v>
      </c>
    </row>
    <row r="134" spans="1:28" ht="12.75" customHeight="1">
      <c r="A134" s="1" t="e">
        <f>2!#REF!</f>
        <v>#REF!</v>
      </c>
      <c r="B134" s="1" t="e">
        <f t="shared" si="0"/>
        <v>#REF!</v>
      </c>
      <c r="C134" s="1" t="s">
        <v>152</v>
      </c>
      <c r="D134" s="1">
        <f t="shared" si="1"/>
        <v>126</v>
      </c>
      <c r="E134" s="1" t="str">
        <f>2!$A$98</f>
        <v>Удельный вес численности высококвалифицированных работников в общей численности квалифицированных работников, процентов</v>
      </c>
      <c r="F134" s="1">
        <f t="shared" si="2"/>
        <v>119</v>
      </c>
      <c r="G134" s="1" t="e">
        <f>2!#REF!</f>
        <v>#REF!</v>
      </c>
      <c r="H134" s="1" t="e">
        <f t="shared" si="3"/>
        <v>#REF!</v>
      </c>
      <c r="I134" s="1" t="e">
        <f>2!#REF!</f>
        <v>#REF!</v>
      </c>
      <c r="J134" s="1" t="e">
        <f t="shared" si="4"/>
        <v>#REF!</v>
      </c>
      <c r="K134" s="1" t="e">
        <f>2!#REF!</f>
        <v>#REF!</v>
      </c>
      <c r="L134" s="1" t="e">
        <f t="shared" si="5"/>
        <v>#REF!</v>
      </c>
      <c r="M134" s="1" t="e">
        <f>2!#REF!</f>
        <v>#REF!</v>
      </c>
      <c r="N134" s="1" t="e">
        <f t="shared" si="6"/>
        <v>#REF!</v>
      </c>
      <c r="O134" s="1" t="e">
        <f>2!#REF!</f>
        <v>#REF!</v>
      </c>
      <c r="P134" s="1" t="e">
        <f t="shared" si="7"/>
        <v>#REF!</v>
      </c>
      <c r="Q134" s="1" t="e">
        <f>2!#REF!</f>
        <v>#REF!</v>
      </c>
      <c r="R134" s="1" t="e">
        <f t="shared" si="8"/>
        <v>#REF!</v>
      </c>
      <c r="S134" s="1" t="e">
        <f>2!#REF!</f>
        <v>#REF!</v>
      </c>
      <c r="T134" s="1" t="e">
        <f t="shared" si="9"/>
        <v>#REF!</v>
      </c>
      <c r="U134" s="1" t="e">
        <f>2!#REF!</f>
        <v>#REF!</v>
      </c>
      <c r="V134" s="1" t="e">
        <f t="shared" si="10"/>
        <v>#REF!</v>
      </c>
      <c r="W134" s="1" t="e">
        <f>2!#REF!</f>
        <v>#REF!</v>
      </c>
      <c r="X134" s="1" t="e">
        <f t="shared" si="11"/>
        <v>#REF!</v>
      </c>
      <c r="Y134" s="1" t="e">
        <f>2!#REF!</f>
        <v>#REF!</v>
      </c>
      <c r="Z134" s="1" t="e">
        <f t="shared" si="12"/>
        <v>#REF!</v>
      </c>
      <c r="AA134" s="1" t="e">
        <f>2!#REF!</f>
        <v>#REF!</v>
      </c>
      <c r="AB134" s="1" t="e">
        <f t="shared" si="13"/>
        <v>#REF!</v>
      </c>
    </row>
    <row r="135" spans="1:28" ht="12.75" customHeight="1">
      <c r="A135" s="1" t="e">
        <f>2!#REF!</f>
        <v>#REF!</v>
      </c>
      <c r="B135" s="1" t="e">
        <f t="shared" si="0"/>
        <v>#REF!</v>
      </c>
      <c r="C135" s="1" t="s">
        <v>152</v>
      </c>
      <c r="D135" s="1">
        <f t="shared" si="1"/>
        <v>126</v>
      </c>
      <c r="E135" s="1" t="str">
        <f>2!$A$98</f>
        <v>Удельный вес численности высококвалифицированных работников в общей численности квалифицированных работников, процентов</v>
      </c>
      <c r="F135" s="1">
        <f t="shared" si="2"/>
        <v>119</v>
      </c>
      <c r="G135" s="1" t="e">
        <f>2!#REF!</f>
        <v>#REF!</v>
      </c>
      <c r="H135" s="1" t="e">
        <f t="shared" si="3"/>
        <v>#REF!</v>
      </c>
      <c r="I135" s="1" t="e">
        <f>2!#REF!</f>
        <v>#REF!</v>
      </c>
      <c r="J135" s="1" t="e">
        <f t="shared" si="4"/>
        <v>#REF!</v>
      </c>
      <c r="K135" s="1" t="e">
        <f>2!#REF!</f>
        <v>#REF!</v>
      </c>
      <c r="L135" s="1" t="e">
        <f t="shared" si="5"/>
        <v>#REF!</v>
      </c>
      <c r="M135" s="1" t="e">
        <f>2!#REF!</f>
        <v>#REF!</v>
      </c>
      <c r="N135" s="1" t="e">
        <f t="shared" si="6"/>
        <v>#REF!</v>
      </c>
      <c r="O135" s="1" t="e">
        <f>2!#REF!</f>
        <v>#REF!</v>
      </c>
      <c r="P135" s="1" t="e">
        <f t="shared" si="7"/>
        <v>#REF!</v>
      </c>
      <c r="Q135" s="1" t="e">
        <f>2!#REF!</f>
        <v>#REF!</v>
      </c>
      <c r="R135" s="1" t="e">
        <f t="shared" si="8"/>
        <v>#REF!</v>
      </c>
      <c r="S135" s="1" t="e">
        <f>2!#REF!</f>
        <v>#REF!</v>
      </c>
      <c r="T135" s="1" t="e">
        <f t="shared" si="9"/>
        <v>#REF!</v>
      </c>
      <c r="U135" s="1" t="e">
        <f>2!#REF!</f>
        <v>#REF!</v>
      </c>
      <c r="V135" s="1" t="e">
        <f t="shared" si="10"/>
        <v>#REF!</v>
      </c>
      <c r="W135" s="1" t="e">
        <f>2!#REF!</f>
        <v>#REF!</v>
      </c>
      <c r="X135" s="1" t="e">
        <f t="shared" si="11"/>
        <v>#REF!</v>
      </c>
      <c r="Y135" s="1" t="e">
        <f>2!#REF!</f>
        <v>#REF!</v>
      </c>
      <c r="Z135" s="1" t="e">
        <f t="shared" si="12"/>
        <v>#REF!</v>
      </c>
      <c r="AA135" s="1" t="e">
        <f>2!#REF!</f>
        <v>#REF!</v>
      </c>
      <c r="AB135" s="1" t="e">
        <f t="shared" si="13"/>
        <v>#REF!</v>
      </c>
    </row>
    <row r="136" spans="1:28" ht="12.75" customHeight="1">
      <c r="A136" s="1" t="e">
        <f>2!#REF!</f>
        <v>#REF!</v>
      </c>
      <c r="B136" s="1" t="e">
        <f t="shared" si="0"/>
        <v>#REF!</v>
      </c>
      <c r="C136" s="1" t="s">
        <v>152</v>
      </c>
      <c r="D136" s="1">
        <f t="shared" si="1"/>
        <v>126</v>
      </c>
      <c r="E136" s="1" t="str">
        <f>2!$A$98</f>
        <v>Удельный вес численности высококвалифицированных работников в общей численности квалифицированных работников, процентов</v>
      </c>
      <c r="F136" s="1">
        <f t="shared" si="2"/>
        <v>119</v>
      </c>
      <c r="G136" s="1" t="e">
        <f>2!#REF!</f>
        <v>#REF!</v>
      </c>
      <c r="H136" s="1" t="e">
        <f t="shared" si="3"/>
        <v>#REF!</v>
      </c>
      <c r="I136" s="1" t="e">
        <f>2!#REF!</f>
        <v>#REF!</v>
      </c>
      <c r="J136" s="1" t="e">
        <f t="shared" si="4"/>
        <v>#REF!</v>
      </c>
      <c r="K136" s="1" t="e">
        <f>2!#REF!</f>
        <v>#REF!</v>
      </c>
      <c r="L136" s="1" t="e">
        <f t="shared" si="5"/>
        <v>#REF!</v>
      </c>
      <c r="M136" s="1" t="e">
        <f>2!#REF!</f>
        <v>#REF!</v>
      </c>
      <c r="N136" s="1" t="e">
        <f t="shared" si="6"/>
        <v>#REF!</v>
      </c>
      <c r="O136" s="1" t="e">
        <f>2!#REF!</f>
        <v>#REF!</v>
      </c>
      <c r="P136" s="1" t="e">
        <f t="shared" si="7"/>
        <v>#REF!</v>
      </c>
      <c r="Q136" s="1" t="e">
        <f>2!#REF!</f>
        <v>#REF!</v>
      </c>
      <c r="R136" s="1" t="e">
        <f t="shared" si="8"/>
        <v>#REF!</v>
      </c>
      <c r="S136" s="1" t="e">
        <f>2!#REF!</f>
        <v>#REF!</v>
      </c>
      <c r="T136" s="1" t="e">
        <f t="shared" si="9"/>
        <v>#REF!</v>
      </c>
      <c r="U136" s="1" t="e">
        <f>2!#REF!</f>
        <v>#REF!</v>
      </c>
      <c r="V136" s="1" t="e">
        <f t="shared" si="10"/>
        <v>#REF!</v>
      </c>
      <c r="W136" s="1" t="e">
        <f>2!#REF!</f>
        <v>#REF!</v>
      </c>
      <c r="X136" s="1" t="e">
        <f t="shared" si="11"/>
        <v>#REF!</v>
      </c>
      <c r="Y136" s="1" t="e">
        <f>2!#REF!</f>
        <v>#REF!</v>
      </c>
      <c r="Z136" s="1" t="e">
        <f t="shared" si="12"/>
        <v>#REF!</v>
      </c>
      <c r="AA136" s="1" t="e">
        <f>2!#REF!</f>
        <v>#REF!</v>
      </c>
      <c r="AB136" s="1" t="e">
        <f t="shared" si="13"/>
        <v>#REF!</v>
      </c>
    </row>
    <row r="137" spans="1:28" ht="12.75" customHeight="1">
      <c r="A137" s="1" t="e">
        <f>2!#REF!</f>
        <v>#REF!</v>
      </c>
      <c r="B137" s="1" t="e">
        <f t="shared" si="0"/>
        <v>#REF!</v>
      </c>
      <c r="C137" s="1" t="s">
        <v>152</v>
      </c>
      <c r="D137" s="1">
        <f t="shared" si="1"/>
        <v>126</v>
      </c>
      <c r="E137" s="1" t="str">
        <f>2!$A$98</f>
        <v>Удельный вес численности высококвалифицированных работников в общей численности квалифицированных работников, процентов</v>
      </c>
      <c r="F137" s="1">
        <f t="shared" si="2"/>
        <v>119</v>
      </c>
      <c r="G137" s="1" t="e">
        <f>2!#REF!</f>
        <v>#REF!</v>
      </c>
      <c r="H137" s="1" t="e">
        <f t="shared" si="3"/>
        <v>#REF!</v>
      </c>
      <c r="I137" s="1" t="e">
        <f>2!#REF!</f>
        <v>#REF!</v>
      </c>
      <c r="J137" s="1" t="e">
        <f t="shared" si="4"/>
        <v>#REF!</v>
      </c>
      <c r="K137" s="1" t="e">
        <f>2!#REF!</f>
        <v>#REF!</v>
      </c>
      <c r="L137" s="1" t="e">
        <f t="shared" si="5"/>
        <v>#REF!</v>
      </c>
      <c r="M137" s="1" t="e">
        <f>2!#REF!</f>
        <v>#REF!</v>
      </c>
      <c r="N137" s="1" t="e">
        <f t="shared" si="6"/>
        <v>#REF!</v>
      </c>
      <c r="O137" s="1" t="e">
        <f>2!#REF!</f>
        <v>#REF!</v>
      </c>
      <c r="P137" s="1" t="e">
        <f t="shared" si="7"/>
        <v>#REF!</v>
      </c>
      <c r="Q137" s="1" t="e">
        <f>2!#REF!</f>
        <v>#REF!</v>
      </c>
      <c r="R137" s="1" t="e">
        <f t="shared" si="8"/>
        <v>#REF!</v>
      </c>
      <c r="S137" s="1" t="e">
        <f>2!#REF!</f>
        <v>#REF!</v>
      </c>
      <c r="T137" s="1" t="e">
        <f t="shared" si="9"/>
        <v>#REF!</v>
      </c>
      <c r="U137" s="1" t="e">
        <f>2!#REF!</f>
        <v>#REF!</v>
      </c>
      <c r="V137" s="1" t="e">
        <f t="shared" si="10"/>
        <v>#REF!</v>
      </c>
      <c r="W137" s="1" t="e">
        <f>2!#REF!</f>
        <v>#REF!</v>
      </c>
      <c r="X137" s="1" t="e">
        <f t="shared" si="11"/>
        <v>#REF!</v>
      </c>
      <c r="Y137" s="1" t="e">
        <f>2!#REF!</f>
        <v>#REF!</v>
      </c>
      <c r="Z137" s="1" t="e">
        <f t="shared" si="12"/>
        <v>#REF!</v>
      </c>
      <c r="AA137" s="1" t="e">
        <f>2!#REF!</f>
        <v>#REF!</v>
      </c>
      <c r="AB137" s="1" t="e">
        <f t="shared" si="13"/>
        <v>#REF!</v>
      </c>
    </row>
    <row r="138" spans="1:28" ht="12.75" customHeight="1">
      <c r="A138" s="1" t="str">
        <f>2!A195</f>
        <v>16.1.</v>
      </c>
      <c r="B138" s="1">
        <f t="shared" si="0"/>
        <v>5</v>
      </c>
      <c r="C138" s="1" t="s">
        <v>152</v>
      </c>
      <c r="D138" s="1">
        <f t="shared" si="1"/>
        <v>126</v>
      </c>
      <c r="E138" s="1" t="str">
        <f>2!$A$98</f>
        <v>Удельный вес численности высококвалифицированных работников в общей численности квалифицированных работников, процентов</v>
      </c>
      <c r="F138" s="1">
        <f t="shared" si="2"/>
        <v>119</v>
      </c>
      <c r="G138" s="1" t="str">
        <f>2!B195</f>
        <v>Постановление Правительства Республики Марий Эл от 30.11. 2012 г. № 452</v>
      </c>
      <c r="H138" s="1">
        <f t="shared" si="3"/>
        <v>71</v>
      </c>
      <c r="I138" s="1" t="str">
        <f>2!C195</f>
        <v>Организация конкурсов профессионального мастерства и регионального чемпионата WorldSkills Russia среди обучающихся по профессиям и специальностям среднего профессионального образования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v>
      </c>
      <c r="J138" s="1">
        <f t="shared" si="4"/>
        <v>349</v>
      </c>
      <c r="K138" s="1" t="str">
        <f>2!D195</f>
        <v>Минобрнауки Республики Марий Эл</v>
      </c>
      <c r="L138" s="1">
        <f t="shared" si="5"/>
        <v>31</v>
      </c>
      <c r="M138" s="1" t="str">
        <f>2!E195</f>
        <v>Доля обучающихся профессиональных образовательных организаций, участвующих в олимпиадном и конкурсном движении 2013 г. - 7,1 %, 2014 г. - 7,3 %, 2015 г. - 7,7 %, 2016 г. - 7,9 %, 2017 г. - 8,3 %, 2018 г. - 8,6 %, 2019 г. - 9,4 %, 2020 г. - 10,0 %</v>
      </c>
      <c r="N138" s="1">
        <f t="shared" si="6"/>
        <v>246</v>
      </c>
      <c r="O138" s="1" t="str">
        <f>2!F195</f>
        <v>2013-2020 гг.</v>
      </c>
      <c r="P138" s="1">
        <f t="shared" si="7"/>
        <v>13</v>
      </c>
      <c r="Q138" s="1" t="str">
        <f>2!G195</f>
        <v>2016 г.</v>
      </c>
      <c r="R138" s="1">
        <f t="shared" si="8"/>
        <v>7</v>
      </c>
      <c r="S138" s="1" t="str">
        <f>2!H195</f>
        <v>январь</v>
      </c>
      <c r="T138" s="1">
        <f t="shared" si="9"/>
        <v>6</v>
      </c>
      <c r="U138" s="1">
        <f>2!I195</f>
        <v>0</v>
      </c>
      <c r="V138" s="1">
        <f t="shared" si="10"/>
        <v>1</v>
      </c>
      <c r="W138" s="1">
        <f>2!J195</f>
        <v>0</v>
      </c>
      <c r="X138" s="1">
        <f t="shared" si="11"/>
        <v>1</v>
      </c>
      <c r="Y138" s="1">
        <f>2!K195</f>
        <v>0</v>
      </c>
      <c r="Z138" s="1">
        <f t="shared" si="12"/>
        <v>1</v>
      </c>
      <c r="AA138" s="1" t="str">
        <f>2!L195</f>
        <v>График проведения республиканских конкурсов профессионального мастерства и  предметных олимпиад разработан и включен в план работы Министерства образования и науки РМЭ на 2016 год.  Разработан проект дорожной карты по реализации проектов и программ движения WorldSkills Russia и проведении регионального чемпионата WorldSkills в Республике Марий Эл, в соответствии с рекомендациями Союза «Агентство развития профессиональных сообществ и рабочих кадров «Ворлдскиллс Россия».  Финансирование мероприятия не требовалось.</v>
      </c>
      <c r="AB138" s="1">
        <f t="shared" si="13"/>
        <v>517</v>
      </c>
    </row>
    <row r="139" spans="1:28" ht="12.75" customHeight="1">
      <c r="A139" s="1" t="e">
        <f>2!#REF!</f>
        <v>#REF!</v>
      </c>
      <c r="B139" s="1" t="e">
        <f t="shared" si="0"/>
        <v>#REF!</v>
      </c>
      <c r="C139" s="1" t="s">
        <v>152</v>
      </c>
      <c r="D139" s="1">
        <f t="shared" si="1"/>
        <v>126</v>
      </c>
      <c r="E139" s="1" t="str">
        <f>2!$A$98</f>
        <v>Удельный вес численности высококвалифицированных работников в общей численности квалифицированных работников, процентов</v>
      </c>
      <c r="F139" s="1">
        <f t="shared" si="2"/>
        <v>119</v>
      </c>
      <c r="G139" s="1" t="e">
        <f>2!#REF!</f>
        <v>#REF!</v>
      </c>
      <c r="H139" s="1" t="e">
        <f t="shared" si="3"/>
        <v>#REF!</v>
      </c>
      <c r="I139" s="1" t="e">
        <f>2!#REF!</f>
        <v>#REF!</v>
      </c>
      <c r="J139" s="1" t="e">
        <f t="shared" si="4"/>
        <v>#REF!</v>
      </c>
      <c r="K139" s="1" t="e">
        <f>2!#REF!</f>
        <v>#REF!</v>
      </c>
      <c r="L139" s="1" t="e">
        <f t="shared" si="5"/>
        <v>#REF!</v>
      </c>
      <c r="M139" s="1" t="e">
        <f>2!#REF!</f>
        <v>#REF!</v>
      </c>
      <c r="N139" s="1" t="e">
        <f t="shared" si="6"/>
        <v>#REF!</v>
      </c>
      <c r="O139" s="1" t="e">
        <f>2!#REF!</f>
        <v>#REF!</v>
      </c>
      <c r="P139" s="1" t="e">
        <f t="shared" si="7"/>
        <v>#REF!</v>
      </c>
      <c r="Q139" s="1" t="e">
        <f>2!#REF!</f>
        <v>#REF!</v>
      </c>
      <c r="R139" s="1" t="e">
        <f t="shared" si="8"/>
        <v>#REF!</v>
      </c>
      <c r="S139" s="1" t="e">
        <f>2!#REF!</f>
        <v>#REF!</v>
      </c>
      <c r="T139" s="1" t="e">
        <f t="shared" si="9"/>
        <v>#REF!</v>
      </c>
      <c r="U139" s="1" t="e">
        <f>2!#REF!</f>
        <v>#REF!</v>
      </c>
      <c r="V139" s="1" t="e">
        <f t="shared" si="10"/>
        <v>#REF!</v>
      </c>
      <c r="W139" s="1" t="e">
        <f>2!#REF!</f>
        <v>#REF!</v>
      </c>
      <c r="X139" s="1" t="e">
        <f t="shared" si="11"/>
        <v>#REF!</v>
      </c>
      <c r="Y139" s="1" t="e">
        <f>2!#REF!</f>
        <v>#REF!</v>
      </c>
      <c r="Z139" s="1" t="e">
        <f t="shared" si="12"/>
        <v>#REF!</v>
      </c>
      <c r="AA139" s="1" t="e">
        <f>2!#REF!</f>
        <v>#REF!</v>
      </c>
      <c r="AB139" s="1" t="e">
        <f t="shared" si="13"/>
        <v>#REF!</v>
      </c>
    </row>
    <row r="140" spans="1:28" ht="12.75" customHeight="1">
      <c r="A140" s="1" t="e">
        <f>2!#REF!</f>
        <v>#REF!</v>
      </c>
      <c r="B140" s="1" t="e">
        <f t="shared" si="0"/>
        <v>#REF!</v>
      </c>
      <c r="C140" s="1" t="s">
        <v>152</v>
      </c>
      <c r="D140" s="1">
        <f t="shared" si="1"/>
        <v>126</v>
      </c>
      <c r="E140" s="1" t="str">
        <f>2!$A$98</f>
        <v>Удельный вес численности высококвалифицированных работников в общей численности квалифицированных работников, процентов</v>
      </c>
      <c r="F140" s="1">
        <f t="shared" si="2"/>
        <v>119</v>
      </c>
      <c r="G140" s="1" t="e">
        <f>2!#REF!</f>
        <v>#REF!</v>
      </c>
      <c r="H140" s="1" t="e">
        <f t="shared" si="3"/>
        <v>#REF!</v>
      </c>
      <c r="I140" s="1" t="e">
        <f>2!#REF!</f>
        <v>#REF!</v>
      </c>
      <c r="J140" s="1" t="e">
        <f t="shared" si="4"/>
        <v>#REF!</v>
      </c>
      <c r="K140" s="1" t="e">
        <f>2!#REF!</f>
        <v>#REF!</v>
      </c>
      <c r="L140" s="1" t="e">
        <f t="shared" si="5"/>
        <v>#REF!</v>
      </c>
      <c r="M140" s="1" t="e">
        <f>2!#REF!</f>
        <v>#REF!</v>
      </c>
      <c r="N140" s="1" t="e">
        <f t="shared" si="6"/>
        <v>#REF!</v>
      </c>
      <c r="O140" s="1" t="e">
        <f>2!#REF!</f>
        <v>#REF!</v>
      </c>
      <c r="P140" s="1" t="e">
        <f t="shared" si="7"/>
        <v>#REF!</v>
      </c>
      <c r="Q140" s="1" t="e">
        <f>2!#REF!</f>
        <v>#REF!</v>
      </c>
      <c r="R140" s="1" t="e">
        <f t="shared" si="8"/>
        <v>#REF!</v>
      </c>
      <c r="S140" s="1" t="e">
        <f>2!#REF!</f>
        <v>#REF!</v>
      </c>
      <c r="T140" s="1" t="e">
        <f t="shared" si="9"/>
        <v>#REF!</v>
      </c>
      <c r="U140" s="1" t="e">
        <f>2!#REF!</f>
        <v>#REF!</v>
      </c>
      <c r="V140" s="1" t="e">
        <f t="shared" si="10"/>
        <v>#REF!</v>
      </c>
      <c r="W140" s="1" t="e">
        <f>2!#REF!</f>
        <v>#REF!</v>
      </c>
      <c r="X140" s="1" t="e">
        <f t="shared" si="11"/>
        <v>#REF!</v>
      </c>
      <c r="Y140" s="1" t="e">
        <f>2!#REF!</f>
        <v>#REF!</v>
      </c>
      <c r="Z140" s="1" t="e">
        <f t="shared" si="12"/>
        <v>#REF!</v>
      </c>
      <c r="AA140" s="1" t="e">
        <f>2!#REF!</f>
        <v>#REF!</v>
      </c>
      <c r="AB140" s="1" t="e">
        <f t="shared" si="13"/>
        <v>#REF!</v>
      </c>
    </row>
    <row r="141" spans="1:28" ht="12.75" customHeight="1">
      <c r="A141" s="1" t="e">
        <f>2!#REF!</f>
        <v>#REF!</v>
      </c>
      <c r="B141" s="1" t="e">
        <f t="shared" si="0"/>
        <v>#REF!</v>
      </c>
      <c r="C141" s="1" t="s">
        <v>152</v>
      </c>
      <c r="D141" s="1">
        <f t="shared" si="1"/>
        <v>126</v>
      </c>
      <c r="E141" s="1" t="str">
        <f>2!$A$98</f>
        <v>Удельный вес численности высококвалифицированных работников в общей численности квалифицированных работников, процентов</v>
      </c>
      <c r="F141" s="1">
        <f t="shared" si="2"/>
        <v>119</v>
      </c>
      <c r="G141" s="1" t="e">
        <f>2!#REF!</f>
        <v>#REF!</v>
      </c>
      <c r="H141" s="1" t="e">
        <f t="shared" si="3"/>
        <v>#REF!</v>
      </c>
      <c r="I141" s="1" t="e">
        <f>2!#REF!</f>
        <v>#REF!</v>
      </c>
      <c r="J141" s="1" t="e">
        <f t="shared" si="4"/>
        <v>#REF!</v>
      </c>
      <c r="K141" s="1" t="e">
        <f>2!#REF!</f>
        <v>#REF!</v>
      </c>
      <c r="L141" s="1" t="e">
        <f t="shared" si="5"/>
        <v>#REF!</v>
      </c>
      <c r="M141" s="1" t="e">
        <f>2!#REF!</f>
        <v>#REF!</v>
      </c>
      <c r="N141" s="1" t="e">
        <f t="shared" si="6"/>
        <v>#REF!</v>
      </c>
      <c r="O141" s="1" t="e">
        <f>2!#REF!</f>
        <v>#REF!</v>
      </c>
      <c r="P141" s="1" t="e">
        <f t="shared" si="7"/>
        <v>#REF!</v>
      </c>
      <c r="Q141" s="1" t="e">
        <f>2!#REF!</f>
        <v>#REF!</v>
      </c>
      <c r="R141" s="1" t="e">
        <f t="shared" si="8"/>
        <v>#REF!</v>
      </c>
      <c r="S141" s="1" t="e">
        <f>2!#REF!</f>
        <v>#REF!</v>
      </c>
      <c r="T141" s="1" t="e">
        <f t="shared" si="9"/>
        <v>#REF!</v>
      </c>
      <c r="U141" s="1" t="e">
        <f>2!#REF!</f>
        <v>#REF!</v>
      </c>
      <c r="V141" s="1" t="e">
        <f t="shared" si="10"/>
        <v>#REF!</v>
      </c>
      <c r="W141" s="1" t="e">
        <f>2!#REF!</f>
        <v>#REF!</v>
      </c>
      <c r="X141" s="1" t="e">
        <f t="shared" si="11"/>
        <v>#REF!</v>
      </c>
      <c r="Y141" s="1" t="e">
        <f>2!#REF!</f>
        <v>#REF!</v>
      </c>
      <c r="Z141" s="1" t="e">
        <f t="shared" si="12"/>
        <v>#REF!</v>
      </c>
      <c r="AA141" s="1" t="e">
        <f>2!#REF!</f>
        <v>#REF!</v>
      </c>
      <c r="AB141" s="1" t="e">
        <f t="shared" si="13"/>
        <v>#REF!</v>
      </c>
    </row>
    <row r="142" spans="1:28" ht="12.75" customHeight="1">
      <c r="A142" s="1" t="e">
        <f>2!#REF!</f>
        <v>#REF!</v>
      </c>
      <c r="B142" s="1" t="e">
        <f t="shared" si="0"/>
        <v>#REF!</v>
      </c>
      <c r="C142" s="1" t="s">
        <v>152</v>
      </c>
      <c r="D142" s="1">
        <f t="shared" si="1"/>
        <v>126</v>
      </c>
      <c r="E142" s="1" t="str">
        <f>2!$A$98</f>
        <v>Удельный вес численности высококвалифицированных работников в общей численности квалифицированных работников, процентов</v>
      </c>
      <c r="F142" s="1">
        <f t="shared" si="2"/>
        <v>119</v>
      </c>
      <c r="G142" s="1" t="e">
        <f>2!#REF!</f>
        <v>#REF!</v>
      </c>
      <c r="H142" s="1" t="e">
        <f t="shared" si="3"/>
        <v>#REF!</v>
      </c>
      <c r="I142" s="1" t="e">
        <f>2!#REF!</f>
        <v>#REF!</v>
      </c>
      <c r="J142" s="1" t="e">
        <f t="shared" si="4"/>
        <v>#REF!</v>
      </c>
      <c r="K142" s="1" t="e">
        <f>2!#REF!</f>
        <v>#REF!</v>
      </c>
      <c r="L142" s="1" t="e">
        <f t="shared" si="5"/>
        <v>#REF!</v>
      </c>
      <c r="M142" s="1" t="e">
        <f>2!#REF!</f>
        <v>#REF!</v>
      </c>
      <c r="N142" s="1" t="e">
        <f t="shared" si="6"/>
        <v>#REF!</v>
      </c>
      <c r="O142" s="1" t="e">
        <f>2!#REF!</f>
        <v>#REF!</v>
      </c>
      <c r="P142" s="1" t="e">
        <f t="shared" si="7"/>
        <v>#REF!</v>
      </c>
      <c r="Q142" s="1" t="e">
        <f>2!#REF!</f>
        <v>#REF!</v>
      </c>
      <c r="R142" s="1" t="e">
        <f t="shared" si="8"/>
        <v>#REF!</v>
      </c>
      <c r="S142" s="1" t="e">
        <f>2!#REF!</f>
        <v>#REF!</v>
      </c>
      <c r="T142" s="1" t="e">
        <f t="shared" si="9"/>
        <v>#REF!</v>
      </c>
      <c r="U142" s="1" t="e">
        <f>2!#REF!</f>
        <v>#REF!</v>
      </c>
      <c r="V142" s="1" t="e">
        <f t="shared" si="10"/>
        <v>#REF!</v>
      </c>
      <c r="W142" s="1" t="e">
        <f>2!#REF!</f>
        <v>#REF!</v>
      </c>
      <c r="X142" s="1" t="e">
        <f t="shared" si="11"/>
        <v>#REF!</v>
      </c>
      <c r="Y142" s="1" t="e">
        <f>2!#REF!</f>
        <v>#REF!</v>
      </c>
      <c r="Z142" s="1" t="e">
        <f t="shared" si="12"/>
        <v>#REF!</v>
      </c>
      <c r="AA142" s="1" t="e">
        <f>2!#REF!</f>
        <v>#REF!</v>
      </c>
      <c r="AB142" s="1" t="e">
        <f t="shared" si="13"/>
        <v>#REF!</v>
      </c>
    </row>
    <row r="143" spans="1:28" ht="12.75" customHeight="1">
      <c r="A143" s="1" t="e">
        <f>2!#REF!</f>
        <v>#REF!</v>
      </c>
      <c r="B143" s="1" t="e">
        <f t="shared" si="0"/>
        <v>#REF!</v>
      </c>
      <c r="C143" s="1" t="s">
        <v>152</v>
      </c>
      <c r="D143" s="1">
        <f t="shared" si="1"/>
        <v>126</v>
      </c>
      <c r="E143" s="1" t="str">
        <f>2!$A$98</f>
        <v>Удельный вес численности высококвалифицированных работников в общей численности квалифицированных работников, процентов</v>
      </c>
      <c r="F143" s="1">
        <f t="shared" si="2"/>
        <v>119</v>
      </c>
      <c r="G143" s="1" t="e">
        <f>2!#REF!</f>
        <v>#REF!</v>
      </c>
      <c r="H143" s="1" t="e">
        <f t="shared" si="3"/>
        <v>#REF!</v>
      </c>
      <c r="I143" s="1" t="e">
        <f>2!#REF!</f>
        <v>#REF!</v>
      </c>
      <c r="J143" s="1" t="e">
        <f t="shared" si="4"/>
        <v>#REF!</v>
      </c>
      <c r="K143" s="1" t="e">
        <f>2!#REF!</f>
        <v>#REF!</v>
      </c>
      <c r="L143" s="1" t="e">
        <f t="shared" si="5"/>
        <v>#REF!</v>
      </c>
      <c r="M143" s="1" t="e">
        <f>2!#REF!</f>
        <v>#REF!</v>
      </c>
      <c r="N143" s="1" t="e">
        <f t="shared" si="6"/>
        <v>#REF!</v>
      </c>
      <c r="O143" s="1" t="e">
        <f>2!#REF!</f>
        <v>#REF!</v>
      </c>
      <c r="P143" s="1" t="e">
        <f t="shared" si="7"/>
        <v>#REF!</v>
      </c>
      <c r="Q143" s="1" t="e">
        <f>2!#REF!</f>
        <v>#REF!</v>
      </c>
      <c r="R143" s="1" t="e">
        <f t="shared" si="8"/>
        <v>#REF!</v>
      </c>
      <c r="S143" s="1" t="e">
        <f>2!#REF!</f>
        <v>#REF!</v>
      </c>
      <c r="T143" s="1" t="e">
        <f t="shared" si="9"/>
        <v>#REF!</v>
      </c>
      <c r="U143" s="1" t="e">
        <f>2!#REF!</f>
        <v>#REF!</v>
      </c>
      <c r="V143" s="1" t="e">
        <f t="shared" si="10"/>
        <v>#REF!</v>
      </c>
      <c r="W143" s="1" t="e">
        <f>2!#REF!</f>
        <v>#REF!</v>
      </c>
      <c r="X143" s="1" t="e">
        <f t="shared" si="11"/>
        <v>#REF!</v>
      </c>
      <c r="Y143" s="1" t="e">
        <f>2!#REF!</f>
        <v>#REF!</v>
      </c>
      <c r="Z143" s="1" t="e">
        <f t="shared" si="12"/>
        <v>#REF!</v>
      </c>
      <c r="AA143" s="1" t="e">
        <f>2!#REF!</f>
        <v>#REF!</v>
      </c>
      <c r="AB143" s="1" t="e">
        <f t="shared" si="13"/>
        <v>#REF!</v>
      </c>
    </row>
    <row r="144" spans="1:28" ht="12.75" customHeight="1">
      <c r="A144" s="1" t="e">
        <f>2!#REF!</f>
        <v>#REF!</v>
      </c>
      <c r="B144" s="1" t="e">
        <f t="shared" si="0"/>
        <v>#REF!</v>
      </c>
      <c r="C144" s="1" t="s">
        <v>152</v>
      </c>
      <c r="D144" s="1">
        <f t="shared" si="1"/>
        <v>126</v>
      </c>
      <c r="E144" s="1" t="str">
        <f>2!$A$98</f>
        <v>Удельный вес численности высококвалифицированных работников в общей численности квалифицированных работников, процентов</v>
      </c>
      <c r="F144" s="1">
        <f t="shared" si="2"/>
        <v>119</v>
      </c>
      <c r="G144" s="1" t="e">
        <f>2!#REF!</f>
        <v>#REF!</v>
      </c>
      <c r="H144" s="1" t="e">
        <f t="shared" si="3"/>
        <v>#REF!</v>
      </c>
      <c r="I144" s="1" t="e">
        <f>2!#REF!</f>
        <v>#REF!</v>
      </c>
      <c r="J144" s="1" t="e">
        <f t="shared" si="4"/>
        <v>#REF!</v>
      </c>
      <c r="K144" s="1" t="e">
        <f>2!#REF!</f>
        <v>#REF!</v>
      </c>
      <c r="L144" s="1" t="e">
        <f t="shared" si="5"/>
        <v>#REF!</v>
      </c>
      <c r="M144" s="1" t="e">
        <f>2!#REF!</f>
        <v>#REF!</v>
      </c>
      <c r="N144" s="1" t="e">
        <f t="shared" si="6"/>
        <v>#REF!</v>
      </c>
      <c r="O144" s="1" t="e">
        <f>2!#REF!</f>
        <v>#REF!</v>
      </c>
      <c r="P144" s="1" t="e">
        <f t="shared" si="7"/>
        <v>#REF!</v>
      </c>
      <c r="Q144" s="1" t="e">
        <f>2!#REF!</f>
        <v>#REF!</v>
      </c>
      <c r="R144" s="1" t="e">
        <f t="shared" si="8"/>
        <v>#REF!</v>
      </c>
      <c r="S144" s="1" t="e">
        <f>2!#REF!</f>
        <v>#REF!</v>
      </c>
      <c r="T144" s="1" t="e">
        <f t="shared" si="9"/>
        <v>#REF!</v>
      </c>
      <c r="U144" s="1" t="e">
        <f>2!#REF!</f>
        <v>#REF!</v>
      </c>
      <c r="V144" s="1" t="e">
        <f t="shared" si="10"/>
        <v>#REF!</v>
      </c>
      <c r="W144" s="1" t="e">
        <f>2!#REF!</f>
        <v>#REF!</v>
      </c>
      <c r="X144" s="1" t="e">
        <f t="shared" si="11"/>
        <v>#REF!</v>
      </c>
      <c r="Y144" s="1" t="e">
        <f>2!#REF!</f>
        <v>#REF!</v>
      </c>
      <c r="Z144" s="1" t="e">
        <f t="shared" si="12"/>
        <v>#REF!</v>
      </c>
      <c r="AA144" s="1" t="e">
        <f>2!#REF!</f>
        <v>#REF!</v>
      </c>
      <c r="AB144" s="1" t="e">
        <f t="shared" si="13"/>
        <v>#REF!</v>
      </c>
    </row>
    <row r="145" spans="1:28" ht="12.75" customHeight="1">
      <c r="A145" s="1" t="e">
        <f>2!#REF!</f>
        <v>#REF!</v>
      </c>
      <c r="B145" s="1" t="e">
        <f t="shared" si="0"/>
        <v>#REF!</v>
      </c>
      <c r="C145" s="1" t="s">
        <v>152</v>
      </c>
      <c r="D145" s="1">
        <f t="shared" si="1"/>
        <v>126</v>
      </c>
      <c r="E145" s="1" t="str">
        <f>2!$A$98</f>
        <v>Удельный вес численности высококвалифицированных работников в общей численности квалифицированных работников, процентов</v>
      </c>
      <c r="F145" s="1">
        <f t="shared" si="2"/>
        <v>119</v>
      </c>
      <c r="G145" s="1" t="e">
        <f>2!#REF!</f>
        <v>#REF!</v>
      </c>
      <c r="H145" s="1" t="e">
        <f t="shared" si="3"/>
        <v>#REF!</v>
      </c>
      <c r="I145" s="1" t="e">
        <f>2!#REF!</f>
        <v>#REF!</v>
      </c>
      <c r="J145" s="1" t="e">
        <f t="shared" si="4"/>
        <v>#REF!</v>
      </c>
      <c r="K145" s="1" t="e">
        <f>2!#REF!</f>
        <v>#REF!</v>
      </c>
      <c r="L145" s="1" t="e">
        <f t="shared" si="5"/>
        <v>#REF!</v>
      </c>
      <c r="M145" s="1" t="e">
        <f>2!#REF!</f>
        <v>#REF!</v>
      </c>
      <c r="N145" s="1" t="e">
        <f t="shared" si="6"/>
        <v>#REF!</v>
      </c>
      <c r="O145" s="1" t="e">
        <f>2!#REF!</f>
        <v>#REF!</v>
      </c>
      <c r="P145" s="1" t="e">
        <f t="shared" si="7"/>
        <v>#REF!</v>
      </c>
      <c r="Q145" s="1" t="e">
        <f>2!#REF!</f>
        <v>#REF!</v>
      </c>
      <c r="R145" s="1" t="e">
        <f t="shared" si="8"/>
        <v>#REF!</v>
      </c>
      <c r="S145" s="1" t="e">
        <f>2!#REF!</f>
        <v>#REF!</v>
      </c>
      <c r="T145" s="1" t="e">
        <f t="shared" si="9"/>
        <v>#REF!</v>
      </c>
      <c r="U145" s="1" t="e">
        <f>2!#REF!</f>
        <v>#REF!</v>
      </c>
      <c r="V145" s="1" t="e">
        <f t="shared" si="10"/>
        <v>#REF!</v>
      </c>
      <c r="W145" s="1" t="e">
        <f>2!#REF!</f>
        <v>#REF!</v>
      </c>
      <c r="X145" s="1" t="e">
        <f t="shared" si="11"/>
        <v>#REF!</v>
      </c>
      <c r="Y145" s="1" t="e">
        <f>2!#REF!</f>
        <v>#REF!</v>
      </c>
      <c r="Z145" s="1" t="e">
        <f t="shared" si="12"/>
        <v>#REF!</v>
      </c>
      <c r="AA145" s="1" t="e">
        <f>2!#REF!</f>
        <v>#REF!</v>
      </c>
      <c r="AB145" s="1" t="e">
        <f t="shared" si="13"/>
        <v>#REF!</v>
      </c>
    </row>
    <row r="146" spans="1:28" ht="12.75" customHeight="1">
      <c r="A146" s="1" t="e">
        <f>2!#REF!</f>
        <v>#REF!</v>
      </c>
      <c r="B146" s="1" t="e">
        <f t="shared" si="0"/>
        <v>#REF!</v>
      </c>
      <c r="C146" s="1" t="s">
        <v>152</v>
      </c>
      <c r="D146" s="1">
        <f t="shared" si="1"/>
        <v>126</v>
      </c>
      <c r="E146" s="1" t="str">
        <f>2!$A$98</f>
        <v>Удельный вес численности высококвалифицированных работников в общей численности квалифицированных работников, процентов</v>
      </c>
      <c r="F146" s="1">
        <f t="shared" si="2"/>
        <v>119</v>
      </c>
      <c r="G146" s="1" t="e">
        <f>2!#REF!</f>
        <v>#REF!</v>
      </c>
      <c r="H146" s="1" t="e">
        <f t="shared" si="3"/>
        <v>#REF!</v>
      </c>
      <c r="I146" s="1" t="e">
        <f>2!#REF!</f>
        <v>#REF!</v>
      </c>
      <c r="J146" s="1" t="e">
        <f t="shared" si="4"/>
        <v>#REF!</v>
      </c>
      <c r="K146" s="1" t="e">
        <f>2!#REF!</f>
        <v>#REF!</v>
      </c>
      <c r="L146" s="1" t="e">
        <f t="shared" si="5"/>
        <v>#REF!</v>
      </c>
      <c r="M146" s="1" t="e">
        <f>2!#REF!</f>
        <v>#REF!</v>
      </c>
      <c r="N146" s="1" t="e">
        <f t="shared" si="6"/>
        <v>#REF!</v>
      </c>
      <c r="O146" s="1" t="e">
        <f>2!#REF!</f>
        <v>#REF!</v>
      </c>
      <c r="P146" s="1" t="e">
        <f t="shared" si="7"/>
        <v>#REF!</v>
      </c>
      <c r="Q146" s="1" t="e">
        <f>2!#REF!</f>
        <v>#REF!</v>
      </c>
      <c r="R146" s="1" t="e">
        <f t="shared" si="8"/>
        <v>#REF!</v>
      </c>
      <c r="S146" s="1" t="e">
        <f>2!#REF!</f>
        <v>#REF!</v>
      </c>
      <c r="T146" s="1" t="e">
        <f t="shared" si="9"/>
        <v>#REF!</v>
      </c>
      <c r="U146" s="1" t="e">
        <f>2!#REF!</f>
        <v>#REF!</v>
      </c>
      <c r="V146" s="1" t="e">
        <f t="shared" si="10"/>
        <v>#REF!</v>
      </c>
      <c r="W146" s="1" t="e">
        <f>2!#REF!</f>
        <v>#REF!</v>
      </c>
      <c r="X146" s="1" t="e">
        <f t="shared" si="11"/>
        <v>#REF!</v>
      </c>
      <c r="Y146" s="1" t="e">
        <f>2!#REF!</f>
        <v>#REF!</v>
      </c>
      <c r="Z146" s="1" t="e">
        <f t="shared" si="12"/>
        <v>#REF!</v>
      </c>
      <c r="AA146" s="1" t="e">
        <f>2!#REF!</f>
        <v>#REF!</v>
      </c>
      <c r="AB146" s="1" t="e">
        <f t="shared" si="13"/>
        <v>#REF!</v>
      </c>
    </row>
    <row r="147" spans="1:28" ht="12.75" customHeight="1">
      <c r="A147" s="1" t="str">
        <f>2!A207</f>
        <v>17.1.</v>
      </c>
      <c r="B147" s="1">
        <f t="shared" si="0"/>
        <v>5</v>
      </c>
      <c r="C147" s="1" t="s">
        <v>152</v>
      </c>
      <c r="D147" s="1">
        <f t="shared" si="1"/>
        <v>126</v>
      </c>
      <c r="E147" s="1" t="str">
        <f>2!$A$98</f>
        <v>Удельный вес численности высококвалифицированных работников в общей численности квалифицированных работников, процентов</v>
      </c>
      <c r="F147" s="1">
        <f t="shared" si="2"/>
        <v>119</v>
      </c>
      <c r="G147" s="1" t="str">
        <f>2!B207</f>
        <v>Постановление Правительства Республики Марий Эл от 30.11. 2012 г. № 452</v>
      </c>
      <c r="H147" s="1">
        <f t="shared" si="3"/>
        <v>71</v>
      </c>
      <c r="I147" s="1" t="str">
        <f>2!C207</f>
        <v>Создание учебных центров профессиональных квалификаций (многофункциональных центров прикладных квалификаций) на базе профессиональных образовательных организаций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v>
      </c>
      <c r="J147" s="1">
        <f t="shared" si="4"/>
        <v>326</v>
      </c>
      <c r="K147" s="1" t="str">
        <f>2!D207</f>
        <v>Минобрнауки Республики Марий Эл</v>
      </c>
      <c r="L147" s="1">
        <f t="shared" si="5"/>
        <v>31</v>
      </c>
      <c r="M147" s="1" t="str">
        <f>2!E207</f>
        <v>Доля профессиональных образовательных организаций, на базе которых созданы многофункциональные центры прикладных квалификаций (учебные центры профессиональных квалификаций) - 2013 г. - 9,5 %, 2014 г. - 9,5 %, 2015 г. - 11,0 %, 2016 г. - 13,8 %, 2017 г. - 18,6 %, 2018 г. - 23,3%, 2019 г. - 28,0 %, 2020 г. - 32,8 %</v>
      </c>
      <c r="N147" s="1">
        <f t="shared" si="6"/>
        <v>314</v>
      </c>
      <c r="O147" s="1" t="str">
        <f>2!F207</f>
        <v>2013-2020 гг.</v>
      </c>
      <c r="P147" s="1">
        <f t="shared" si="7"/>
        <v>13</v>
      </c>
      <c r="Q147" s="1" t="str">
        <f>2!G207</f>
        <v>2016 г.</v>
      </c>
      <c r="R147" s="1">
        <f t="shared" si="8"/>
        <v>7</v>
      </c>
      <c r="S147" s="1" t="str">
        <f>2!H207</f>
        <v>январь</v>
      </c>
      <c r="T147" s="1">
        <f t="shared" si="9"/>
        <v>6</v>
      </c>
      <c r="U147" s="1">
        <f>2!I207</f>
        <v>0</v>
      </c>
      <c r="V147" s="1">
        <f t="shared" si="10"/>
        <v>1</v>
      </c>
      <c r="W147" s="1">
        <f>2!J207</f>
        <v>0</v>
      </c>
      <c r="X147" s="1">
        <f t="shared" si="11"/>
        <v>1</v>
      </c>
      <c r="Y147" s="1">
        <f>2!K207</f>
        <v>0</v>
      </c>
      <c r="Z147" s="1">
        <f t="shared" si="12"/>
        <v>1</v>
      </c>
      <c r="AA147" s="1" t="str">
        <f>2!L207</f>
        <v>В январе 2016 года организован мониториг деятельности в 2015 г. многофункциональных центров прикладных квалификаций. Финансирование мероприятия не требовалось.</v>
      </c>
      <c r="AB147" s="1">
        <f t="shared" si="13"/>
        <v>159</v>
      </c>
    </row>
    <row r="148" spans="1:28" ht="12.75" customHeight="1">
      <c r="A148" s="1" t="e">
        <f>2!#REF!</f>
        <v>#REF!</v>
      </c>
      <c r="B148" s="1" t="e">
        <f t="shared" si="0"/>
        <v>#REF!</v>
      </c>
      <c r="C148" s="1" t="s">
        <v>152</v>
      </c>
      <c r="D148" s="1">
        <f t="shared" si="1"/>
        <v>126</v>
      </c>
      <c r="E148" s="1" t="str">
        <f>2!$A$98</f>
        <v>Удельный вес численности высококвалифицированных работников в общей численности квалифицированных работников, процентов</v>
      </c>
      <c r="F148" s="1">
        <f t="shared" si="2"/>
        <v>119</v>
      </c>
      <c r="G148" s="1" t="e">
        <f>2!#REF!</f>
        <v>#REF!</v>
      </c>
      <c r="H148" s="1" t="e">
        <f t="shared" si="3"/>
        <v>#REF!</v>
      </c>
      <c r="I148" s="1" t="e">
        <f>2!#REF!</f>
        <v>#REF!</v>
      </c>
      <c r="J148" s="1" t="e">
        <f t="shared" si="4"/>
        <v>#REF!</v>
      </c>
      <c r="K148" s="1" t="e">
        <f>2!#REF!</f>
        <v>#REF!</v>
      </c>
      <c r="L148" s="1" t="e">
        <f t="shared" si="5"/>
        <v>#REF!</v>
      </c>
      <c r="M148" s="1" t="e">
        <f>2!#REF!</f>
        <v>#REF!</v>
      </c>
      <c r="N148" s="1" t="e">
        <f t="shared" si="6"/>
        <v>#REF!</v>
      </c>
      <c r="O148" s="1" t="e">
        <f>2!#REF!</f>
        <v>#REF!</v>
      </c>
      <c r="P148" s="1" t="e">
        <f t="shared" si="7"/>
        <v>#REF!</v>
      </c>
      <c r="Q148" s="1" t="e">
        <f>2!#REF!</f>
        <v>#REF!</v>
      </c>
      <c r="R148" s="1" t="e">
        <f t="shared" si="8"/>
        <v>#REF!</v>
      </c>
      <c r="S148" s="1" t="e">
        <f>2!#REF!</f>
        <v>#REF!</v>
      </c>
      <c r="T148" s="1" t="e">
        <f t="shared" si="9"/>
        <v>#REF!</v>
      </c>
      <c r="U148" s="1" t="e">
        <f>2!#REF!</f>
        <v>#REF!</v>
      </c>
      <c r="V148" s="1" t="e">
        <f t="shared" si="10"/>
        <v>#REF!</v>
      </c>
      <c r="W148" s="1" t="e">
        <f>2!#REF!</f>
        <v>#REF!</v>
      </c>
      <c r="X148" s="1" t="e">
        <f t="shared" si="11"/>
        <v>#REF!</v>
      </c>
      <c r="Y148" s="1" t="e">
        <f>2!#REF!</f>
        <v>#REF!</v>
      </c>
      <c r="Z148" s="1" t="e">
        <f t="shared" si="12"/>
        <v>#REF!</v>
      </c>
      <c r="AA148" s="1" t="e">
        <f>2!#REF!</f>
        <v>#REF!</v>
      </c>
      <c r="AB148" s="1" t="e">
        <f t="shared" si="13"/>
        <v>#REF!</v>
      </c>
    </row>
    <row r="149" spans="1:28" ht="12.75" customHeight="1">
      <c r="A149" s="1" t="e">
        <f>2!#REF!</f>
        <v>#REF!</v>
      </c>
      <c r="B149" s="1" t="e">
        <f t="shared" si="0"/>
        <v>#REF!</v>
      </c>
      <c r="C149" s="1" t="s">
        <v>152</v>
      </c>
      <c r="D149" s="1">
        <f t="shared" si="1"/>
        <v>126</v>
      </c>
      <c r="E149" s="1" t="str">
        <f>2!$A$98</f>
        <v>Удельный вес численности высококвалифицированных работников в общей численности квалифицированных работников, процентов</v>
      </c>
      <c r="F149" s="1">
        <f t="shared" si="2"/>
        <v>119</v>
      </c>
      <c r="G149" s="1" t="e">
        <f>2!#REF!</f>
        <v>#REF!</v>
      </c>
      <c r="H149" s="1" t="e">
        <f t="shared" si="3"/>
        <v>#REF!</v>
      </c>
      <c r="I149" s="1" t="e">
        <f>2!#REF!</f>
        <v>#REF!</v>
      </c>
      <c r="J149" s="1" t="e">
        <f t="shared" si="4"/>
        <v>#REF!</v>
      </c>
      <c r="K149" s="1" t="e">
        <f>2!#REF!</f>
        <v>#REF!</v>
      </c>
      <c r="L149" s="1" t="e">
        <f t="shared" si="5"/>
        <v>#REF!</v>
      </c>
      <c r="M149" s="1" t="e">
        <f>2!#REF!</f>
        <v>#REF!</v>
      </c>
      <c r="N149" s="1" t="e">
        <f t="shared" si="6"/>
        <v>#REF!</v>
      </c>
      <c r="O149" s="1" t="e">
        <f>2!#REF!</f>
        <v>#REF!</v>
      </c>
      <c r="P149" s="1" t="e">
        <f t="shared" si="7"/>
        <v>#REF!</v>
      </c>
      <c r="Q149" s="1" t="e">
        <f>2!#REF!</f>
        <v>#REF!</v>
      </c>
      <c r="R149" s="1" t="e">
        <f t="shared" si="8"/>
        <v>#REF!</v>
      </c>
      <c r="S149" s="1" t="e">
        <f>2!#REF!</f>
        <v>#REF!</v>
      </c>
      <c r="T149" s="1" t="e">
        <f t="shared" si="9"/>
        <v>#REF!</v>
      </c>
      <c r="U149" s="1" t="e">
        <f>2!#REF!</f>
        <v>#REF!</v>
      </c>
      <c r="V149" s="1" t="e">
        <f t="shared" si="10"/>
        <v>#REF!</v>
      </c>
      <c r="W149" s="1" t="e">
        <f>2!#REF!</f>
        <v>#REF!</v>
      </c>
      <c r="X149" s="1" t="e">
        <f t="shared" si="11"/>
        <v>#REF!</v>
      </c>
      <c r="Y149" s="1" t="e">
        <f>2!#REF!</f>
        <v>#REF!</v>
      </c>
      <c r="Z149" s="1" t="e">
        <f t="shared" si="12"/>
        <v>#REF!</v>
      </c>
      <c r="AA149" s="1" t="e">
        <f>2!#REF!</f>
        <v>#REF!</v>
      </c>
      <c r="AB149" s="1" t="e">
        <f t="shared" si="13"/>
        <v>#REF!</v>
      </c>
    </row>
    <row r="150" spans="1:28" ht="12.75" customHeight="1">
      <c r="A150" s="1" t="e">
        <f>2!#REF!</f>
        <v>#REF!</v>
      </c>
      <c r="B150" s="1" t="e">
        <f t="shared" si="0"/>
        <v>#REF!</v>
      </c>
      <c r="C150" s="1" t="s">
        <v>152</v>
      </c>
      <c r="D150" s="1">
        <f t="shared" si="1"/>
        <v>126</v>
      </c>
      <c r="E150" s="1" t="str">
        <f>2!$A$98</f>
        <v>Удельный вес численности высококвалифицированных работников в общей численности квалифицированных работников, процентов</v>
      </c>
      <c r="F150" s="1">
        <f t="shared" si="2"/>
        <v>119</v>
      </c>
      <c r="G150" s="1" t="e">
        <f>2!#REF!</f>
        <v>#REF!</v>
      </c>
      <c r="H150" s="1" t="e">
        <f t="shared" si="3"/>
        <v>#REF!</v>
      </c>
      <c r="I150" s="1" t="e">
        <f>2!#REF!</f>
        <v>#REF!</v>
      </c>
      <c r="J150" s="1" t="e">
        <f t="shared" si="4"/>
        <v>#REF!</v>
      </c>
      <c r="K150" s="1" t="e">
        <f>2!#REF!</f>
        <v>#REF!</v>
      </c>
      <c r="L150" s="1" t="e">
        <f t="shared" si="5"/>
        <v>#REF!</v>
      </c>
      <c r="M150" s="1" t="e">
        <f>2!#REF!</f>
        <v>#REF!</v>
      </c>
      <c r="N150" s="1" t="e">
        <f t="shared" si="6"/>
        <v>#REF!</v>
      </c>
      <c r="O150" s="1" t="e">
        <f>2!#REF!</f>
        <v>#REF!</v>
      </c>
      <c r="P150" s="1" t="e">
        <f t="shared" si="7"/>
        <v>#REF!</v>
      </c>
      <c r="Q150" s="1" t="e">
        <f>2!#REF!</f>
        <v>#REF!</v>
      </c>
      <c r="R150" s="1" t="e">
        <f t="shared" si="8"/>
        <v>#REF!</v>
      </c>
      <c r="S150" s="1" t="e">
        <f>2!#REF!</f>
        <v>#REF!</v>
      </c>
      <c r="T150" s="1" t="e">
        <f t="shared" si="9"/>
        <v>#REF!</v>
      </c>
      <c r="U150" s="1" t="e">
        <f>2!#REF!</f>
        <v>#REF!</v>
      </c>
      <c r="V150" s="1" t="e">
        <f t="shared" si="10"/>
        <v>#REF!</v>
      </c>
      <c r="W150" s="1" t="e">
        <f>2!#REF!</f>
        <v>#REF!</v>
      </c>
      <c r="X150" s="1" t="e">
        <f t="shared" si="11"/>
        <v>#REF!</v>
      </c>
      <c r="Y150" s="1" t="e">
        <f>2!#REF!</f>
        <v>#REF!</v>
      </c>
      <c r="Z150" s="1" t="e">
        <f t="shared" si="12"/>
        <v>#REF!</v>
      </c>
      <c r="AA150" s="1" t="e">
        <f>2!#REF!</f>
        <v>#REF!</v>
      </c>
      <c r="AB150" s="1" t="e">
        <f t="shared" si="13"/>
        <v>#REF!</v>
      </c>
    </row>
    <row r="151" spans="1:28" ht="12.75" customHeight="1">
      <c r="A151" s="1" t="e">
        <f>2!#REF!</f>
        <v>#REF!</v>
      </c>
      <c r="B151" s="1" t="e">
        <f t="shared" si="0"/>
        <v>#REF!</v>
      </c>
      <c r="C151" s="1" t="s">
        <v>152</v>
      </c>
      <c r="D151" s="1">
        <f t="shared" si="1"/>
        <v>126</v>
      </c>
      <c r="E151" s="1" t="str">
        <f>2!$A$98</f>
        <v>Удельный вес численности высококвалифицированных работников в общей численности квалифицированных работников, процентов</v>
      </c>
      <c r="F151" s="1">
        <f t="shared" si="2"/>
        <v>119</v>
      </c>
      <c r="G151" s="1" t="e">
        <f>2!#REF!</f>
        <v>#REF!</v>
      </c>
      <c r="H151" s="1" t="e">
        <f t="shared" si="3"/>
        <v>#REF!</v>
      </c>
      <c r="I151" s="1" t="e">
        <f>2!#REF!</f>
        <v>#REF!</v>
      </c>
      <c r="J151" s="1" t="e">
        <f t="shared" si="4"/>
        <v>#REF!</v>
      </c>
      <c r="K151" s="1" t="e">
        <f>2!#REF!</f>
        <v>#REF!</v>
      </c>
      <c r="L151" s="1" t="e">
        <f t="shared" si="5"/>
        <v>#REF!</v>
      </c>
      <c r="M151" s="1" t="e">
        <f>2!#REF!</f>
        <v>#REF!</v>
      </c>
      <c r="N151" s="1" t="e">
        <f t="shared" si="6"/>
        <v>#REF!</v>
      </c>
      <c r="O151" s="1" t="e">
        <f>2!#REF!</f>
        <v>#REF!</v>
      </c>
      <c r="P151" s="1" t="e">
        <f t="shared" si="7"/>
        <v>#REF!</v>
      </c>
      <c r="Q151" s="1" t="e">
        <f>2!#REF!</f>
        <v>#REF!</v>
      </c>
      <c r="R151" s="1" t="e">
        <f t="shared" si="8"/>
        <v>#REF!</v>
      </c>
      <c r="S151" s="1" t="e">
        <f>2!#REF!</f>
        <v>#REF!</v>
      </c>
      <c r="T151" s="1" t="e">
        <f t="shared" si="9"/>
        <v>#REF!</v>
      </c>
      <c r="U151" s="1" t="e">
        <f>2!#REF!</f>
        <v>#REF!</v>
      </c>
      <c r="V151" s="1" t="e">
        <f t="shared" si="10"/>
        <v>#REF!</v>
      </c>
      <c r="W151" s="1" t="e">
        <f>2!#REF!</f>
        <v>#REF!</v>
      </c>
      <c r="X151" s="1" t="e">
        <f t="shared" si="11"/>
        <v>#REF!</v>
      </c>
      <c r="Y151" s="1" t="e">
        <f>2!#REF!</f>
        <v>#REF!</v>
      </c>
      <c r="Z151" s="1" t="e">
        <f t="shared" si="12"/>
        <v>#REF!</v>
      </c>
      <c r="AA151" s="1" t="e">
        <f>2!#REF!</f>
        <v>#REF!</v>
      </c>
      <c r="AB151" s="1" t="e">
        <f t="shared" si="13"/>
        <v>#REF!</v>
      </c>
    </row>
    <row r="152" spans="1:28" ht="12.75" customHeight="1">
      <c r="A152" s="1" t="e">
        <f>2!#REF!</f>
        <v>#REF!</v>
      </c>
      <c r="B152" s="1" t="e">
        <f t="shared" si="0"/>
        <v>#REF!</v>
      </c>
      <c r="C152" s="1" t="s">
        <v>152</v>
      </c>
      <c r="D152" s="1">
        <f t="shared" si="1"/>
        <v>126</v>
      </c>
      <c r="E152" s="1" t="str">
        <f>2!$A$98</f>
        <v>Удельный вес численности высококвалифицированных работников в общей численности квалифицированных работников, процентов</v>
      </c>
      <c r="F152" s="1">
        <f t="shared" si="2"/>
        <v>119</v>
      </c>
      <c r="G152" s="1" t="e">
        <f>2!#REF!</f>
        <v>#REF!</v>
      </c>
      <c r="H152" s="1" t="e">
        <f t="shared" si="3"/>
        <v>#REF!</v>
      </c>
      <c r="I152" s="1" t="e">
        <f>2!#REF!</f>
        <v>#REF!</v>
      </c>
      <c r="J152" s="1" t="e">
        <f t="shared" si="4"/>
        <v>#REF!</v>
      </c>
      <c r="K152" s="1" t="e">
        <f>2!#REF!</f>
        <v>#REF!</v>
      </c>
      <c r="L152" s="1" t="e">
        <f t="shared" si="5"/>
        <v>#REF!</v>
      </c>
      <c r="M152" s="1" t="e">
        <f>2!#REF!</f>
        <v>#REF!</v>
      </c>
      <c r="N152" s="1" t="e">
        <f t="shared" si="6"/>
        <v>#REF!</v>
      </c>
      <c r="O152" s="1" t="e">
        <f>2!#REF!</f>
        <v>#REF!</v>
      </c>
      <c r="P152" s="1" t="e">
        <f t="shared" si="7"/>
        <v>#REF!</v>
      </c>
      <c r="Q152" s="1" t="e">
        <f>2!#REF!</f>
        <v>#REF!</v>
      </c>
      <c r="R152" s="1" t="e">
        <f t="shared" si="8"/>
        <v>#REF!</v>
      </c>
      <c r="S152" s="1" t="e">
        <f>2!#REF!</f>
        <v>#REF!</v>
      </c>
      <c r="T152" s="1" t="e">
        <f t="shared" si="9"/>
        <v>#REF!</v>
      </c>
      <c r="U152" s="1" t="e">
        <f>2!#REF!</f>
        <v>#REF!</v>
      </c>
      <c r="V152" s="1" t="e">
        <f t="shared" si="10"/>
        <v>#REF!</v>
      </c>
      <c r="W152" s="1" t="e">
        <f>2!#REF!</f>
        <v>#REF!</v>
      </c>
      <c r="X152" s="1" t="e">
        <f t="shared" si="11"/>
        <v>#REF!</v>
      </c>
      <c r="Y152" s="1" t="e">
        <f>2!#REF!</f>
        <v>#REF!</v>
      </c>
      <c r="Z152" s="1" t="e">
        <f t="shared" si="12"/>
        <v>#REF!</v>
      </c>
      <c r="AA152" s="1" t="e">
        <f>2!#REF!</f>
        <v>#REF!</v>
      </c>
      <c r="AB152" s="1" t="e">
        <f t="shared" si="13"/>
        <v>#REF!</v>
      </c>
    </row>
    <row r="153" spans="1:28" ht="12.75" customHeight="1">
      <c r="A153" s="1" t="e">
        <f>2!#REF!</f>
        <v>#REF!</v>
      </c>
      <c r="B153" s="1" t="e">
        <f t="shared" si="0"/>
        <v>#REF!</v>
      </c>
      <c r="C153" s="1" t="s">
        <v>152</v>
      </c>
      <c r="D153" s="1">
        <f t="shared" si="1"/>
        <v>126</v>
      </c>
      <c r="E153" s="1" t="str">
        <f>2!$A$98</f>
        <v>Удельный вес численности высококвалифицированных работников в общей численности квалифицированных работников, процентов</v>
      </c>
      <c r="F153" s="1">
        <f t="shared" si="2"/>
        <v>119</v>
      </c>
      <c r="G153" s="1" t="e">
        <f>2!#REF!</f>
        <v>#REF!</v>
      </c>
      <c r="H153" s="1" t="e">
        <f t="shared" si="3"/>
        <v>#REF!</v>
      </c>
      <c r="I153" s="1" t="e">
        <f>2!#REF!</f>
        <v>#REF!</v>
      </c>
      <c r="J153" s="1" t="e">
        <f t="shared" si="4"/>
        <v>#REF!</v>
      </c>
      <c r="K153" s="1" t="e">
        <f>2!#REF!</f>
        <v>#REF!</v>
      </c>
      <c r="L153" s="1" t="e">
        <f t="shared" si="5"/>
        <v>#REF!</v>
      </c>
      <c r="M153" s="1" t="e">
        <f>2!#REF!</f>
        <v>#REF!</v>
      </c>
      <c r="N153" s="1" t="e">
        <f t="shared" si="6"/>
        <v>#REF!</v>
      </c>
      <c r="O153" s="1" t="e">
        <f>2!#REF!</f>
        <v>#REF!</v>
      </c>
      <c r="P153" s="1" t="e">
        <f t="shared" si="7"/>
        <v>#REF!</v>
      </c>
      <c r="Q153" s="1" t="e">
        <f>2!#REF!</f>
        <v>#REF!</v>
      </c>
      <c r="R153" s="1" t="e">
        <f t="shared" si="8"/>
        <v>#REF!</v>
      </c>
      <c r="S153" s="1" t="e">
        <f>2!#REF!</f>
        <v>#REF!</v>
      </c>
      <c r="T153" s="1" t="e">
        <f t="shared" si="9"/>
        <v>#REF!</v>
      </c>
      <c r="U153" s="1" t="e">
        <f>2!#REF!</f>
        <v>#REF!</v>
      </c>
      <c r="V153" s="1" t="e">
        <f t="shared" si="10"/>
        <v>#REF!</v>
      </c>
      <c r="W153" s="1" t="e">
        <f>2!#REF!</f>
        <v>#REF!</v>
      </c>
      <c r="X153" s="1" t="e">
        <f t="shared" si="11"/>
        <v>#REF!</v>
      </c>
      <c r="Y153" s="1" t="e">
        <f>2!#REF!</f>
        <v>#REF!</v>
      </c>
      <c r="Z153" s="1" t="e">
        <f t="shared" si="12"/>
        <v>#REF!</v>
      </c>
      <c r="AA153" s="1" t="e">
        <f>2!#REF!</f>
        <v>#REF!</v>
      </c>
      <c r="AB153" s="1" t="e">
        <f t="shared" si="13"/>
        <v>#REF!</v>
      </c>
    </row>
    <row r="154" spans="1:28" ht="12.75" customHeight="1">
      <c r="A154" s="1" t="e">
        <f>2!#REF!</f>
        <v>#REF!</v>
      </c>
      <c r="B154" s="1" t="e">
        <f t="shared" si="0"/>
        <v>#REF!</v>
      </c>
      <c r="C154" s="1" t="s">
        <v>152</v>
      </c>
      <c r="D154" s="1">
        <f t="shared" si="1"/>
        <v>126</v>
      </c>
      <c r="E154" s="1" t="str">
        <f>2!$A$98</f>
        <v>Удельный вес численности высококвалифицированных работников в общей численности квалифицированных работников, процентов</v>
      </c>
      <c r="F154" s="1">
        <f t="shared" si="2"/>
        <v>119</v>
      </c>
      <c r="G154" s="1" t="e">
        <f>2!#REF!</f>
        <v>#REF!</v>
      </c>
      <c r="H154" s="1" t="e">
        <f t="shared" si="3"/>
        <v>#REF!</v>
      </c>
      <c r="I154" s="1" t="e">
        <f>2!#REF!</f>
        <v>#REF!</v>
      </c>
      <c r="J154" s="1" t="e">
        <f t="shared" si="4"/>
        <v>#REF!</v>
      </c>
      <c r="K154" s="1" t="e">
        <f>2!#REF!</f>
        <v>#REF!</v>
      </c>
      <c r="L154" s="1" t="e">
        <f t="shared" si="5"/>
        <v>#REF!</v>
      </c>
      <c r="M154" s="1" t="e">
        <f>2!#REF!</f>
        <v>#REF!</v>
      </c>
      <c r="N154" s="1" t="e">
        <f t="shared" si="6"/>
        <v>#REF!</v>
      </c>
      <c r="O154" s="1" t="e">
        <f>2!#REF!</f>
        <v>#REF!</v>
      </c>
      <c r="P154" s="1" t="e">
        <f t="shared" si="7"/>
        <v>#REF!</v>
      </c>
      <c r="Q154" s="1" t="e">
        <f>2!#REF!</f>
        <v>#REF!</v>
      </c>
      <c r="R154" s="1" t="e">
        <f t="shared" si="8"/>
        <v>#REF!</v>
      </c>
      <c r="S154" s="1" t="e">
        <f>2!#REF!</f>
        <v>#REF!</v>
      </c>
      <c r="T154" s="1" t="e">
        <f t="shared" si="9"/>
        <v>#REF!</v>
      </c>
      <c r="U154" s="1" t="e">
        <f>2!#REF!</f>
        <v>#REF!</v>
      </c>
      <c r="V154" s="1" t="e">
        <f t="shared" si="10"/>
        <v>#REF!</v>
      </c>
      <c r="W154" s="1" t="e">
        <f>2!#REF!</f>
        <v>#REF!</v>
      </c>
      <c r="X154" s="1" t="e">
        <f t="shared" si="11"/>
        <v>#REF!</v>
      </c>
      <c r="Y154" s="1" t="e">
        <f>2!#REF!</f>
        <v>#REF!</v>
      </c>
      <c r="Z154" s="1" t="e">
        <f t="shared" si="12"/>
        <v>#REF!</v>
      </c>
      <c r="AA154" s="1" t="e">
        <f>2!#REF!</f>
        <v>#REF!</v>
      </c>
      <c r="AB154" s="1" t="e">
        <f t="shared" si="13"/>
        <v>#REF!</v>
      </c>
    </row>
    <row r="155" spans="1:28" ht="12.75" customHeight="1">
      <c r="A155" s="1" t="e">
        <f>2!#REF!</f>
        <v>#REF!</v>
      </c>
      <c r="B155" s="1" t="e">
        <f t="shared" si="0"/>
        <v>#REF!</v>
      </c>
      <c r="C155" s="1" t="s">
        <v>152</v>
      </c>
      <c r="D155" s="1">
        <f t="shared" si="1"/>
        <v>126</v>
      </c>
      <c r="E155" s="1" t="str">
        <f>2!$A$98</f>
        <v>Удельный вес численности высококвалифицированных работников в общей численности квалифицированных работников, процентов</v>
      </c>
      <c r="F155" s="1">
        <f t="shared" si="2"/>
        <v>119</v>
      </c>
      <c r="G155" s="1" t="e">
        <f>2!#REF!</f>
        <v>#REF!</v>
      </c>
      <c r="H155" s="1" t="e">
        <f t="shared" si="3"/>
        <v>#REF!</v>
      </c>
      <c r="I155" s="1" t="e">
        <f>2!#REF!</f>
        <v>#REF!</v>
      </c>
      <c r="J155" s="1" t="e">
        <f t="shared" si="4"/>
        <v>#REF!</v>
      </c>
      <c r="K155" s="1" t="e">
        <f>2!#REF!</f>
        <v>#REF!</v>
      </c>
      <c r="L155" s="1" t="e">
        <f t="shared" si="5"/>
        <v>#REF!</v>
      </c>
      <c r="M155" s="1" t="e">
        <f>2!#REF!</f>
        <v>#REF!</v>
      </c>
      <c r="N155" s="1" t="e">
        <f t="shared" si="6"/>
        <v>#REF!</v>
      </c>
      <c r="O155" s="1" t="e">
        <f>2!#REF!</f>
        <v>#REF!</v>
      </c>
      <c r="P155" s="1" t="e">
        <f t="shared" si="7"/>
        <v>#REF!</v>
      </c>
      <c r="Q155" s="1" t="e">
        <f>2!#REF!</f>
        <v>#REF!</v>
      </c>
      <c r="R155" s="1" t="e">
        <f t="shared" si="8"/>
        <v>#REF!</v>
      </c>
      <c r="S155" s="1" t="e">
        <f>2!#REF!</f>
        <v>#REF!</v>
      </c>
      <c r="T155" s="1" t="e">
        <f t="shared" si="9"/>
        <v>#REF!</v>
      </c>
      <c r="U155" s="1" t="e">
        <f>2!#REF!</f>
        <v>#REF!</v>
      </c>
      <c r="V155" s="1" t="e">
        <f t="shared" si="10"/>
        <v>#REF!</v>
      </c>
      <c r="W155" s="1" t="e">
        <f>2!#REF!</f>
        <v>#REF!</v>
      </c>
      <c r="X155" s="1" t="e">
        <f t="shared" si="11"/>
        <v>#REF!</v>
      </c>
      <c r="Y155" s="1" t="e">
        <f>2!#REF!</f>
        <v>#REF!</v>
      </c>
      <c r="Z155" s="1" t="e">
        <f t="shared" si="12"/>
        <v>#REF!</v>
      </c>
      <c r="AA155" s="1" t="e">
        <f>2!#REF!</f>
        <v>#REF!</v>
      </c>
      <c r="AB155" s="1" t="e">
        <f t="shared" si="13"/>
        <v>#REF!</v>
      </c>
    </row>
    <row r="156" spans="1:28" ht="12.75" customHeight="1">
      <c r="A156" s="1" t="str">
        <f>2!A219</f>
        <v>18.1.</v>
      </c>
      <c r="B156" s="1">
        <f t="shared" si="0"/>
        <v>5</v>
      </c>
      <c r="C156" s="1" t="s">
        <v>152</v>
      </c>
      <c r="D156" s="1">
        <f t="shared" si="1"/>
        <v>126</v>
      </c>
      <c r="E156" s="1" t="str">
        <f>2!$A$98</f>
        <v>Удельный вес численности высококвалифицированных работников в общей численности квалифицированных работников, процентов</v>
      </c>
      <c r="F156" s="1">
        <f t="shared" si="2"/>
        <v>119</v>
      </c>
      <c r="G156" s="1" t="str">
        <f>2!B219</f>
        <v>Постановление Правительства Республики Марий Эл от 30.11. 2012 г. № 452</v>
      </c>
      <c r="H156" s="1">
        <f t="shared" si="3"/>
        <v>71</v>
      </c>
      <c r="I156" s="1" t="str">
        <f>2!C219</f>
        <v>Организация подготовки рабочих и специалистов в профессиональных образовательных организациях в соответствии с потребностями высокотехнологичных предприятий Республики Марий Эл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v>
      </c>
      <c r="J156" s="1">
        <f t="shared" si="4"/>
        <v>341</v>
      </c>
      <c r="K156" s="1" t="str">
        <f>2!D219</f>
        <v>Минобрнауки Республики Марий Эл</v>
      </c>
      <c r="L156" s="1">
        <f t="shared" si="5"/>
        <v>31</v>
      </c>
      <c r="M156" s="1" t="str">
        <f>2!E219</f>
        <v>Доля выпускников очной формы обучения профессиональных образовательных организаций, трудоустроившихся не позднее 1 года после выпуска, в общей их численности - 2013 - 53,0%, 2014 - 54,0%, 2015 - 55,0%, 2016 - 56,0%, 2017 - 57,0%, 2018 - 59,0%, 2019 -60,0%, 2020 - 60,0%</v>
      </c>
      <c r="N156" s="1">
        <f t="shared" si="6"/>
        <v>269</v>
      </c>
      <c r="O156" s="1" t="str">
        <f>2!F219</f>
        <v>2013-2020 гг.</v>
      </c>
      <c r="P156" s="1">
        <f t="shared" si="7"/>
        <v>13</v>
      </c>
      <c r="Q156" s="1" t="str">
        <f>2!G219</f>
        <v>2016 г.</v>
      </c>
      <c r="R156" s="1">
        <f t="shared" si="8"/>
        <v>7</v>
      </c>
      <c r="S156" s="1" t="str">
        <f>2!H219</f>
        <v>январь</v>
      </c>
      <c r="T156" s="1">
        <f t="shared" si="9"/>
        <v>6</v>
      </c>
      <c r="U156" s="1">
        <f>2!I219</f>
        <v>0</v>
      </c>
      <c r="V156" s="1">
        <f t="shared" si="10"/>
        <v>1</v>
      </c>
      <c r="W156" s="1">
        <f>2!J219</f>
        <v>0</v>
      </c>
      <c r="X156" s="1">
        <f t="shared" si="11"/>
        <v>1</v>
      </c>
      <c r="Y156" s="1">
        <f>2!K219</f>
        <v>0</v>
      </c>
      <c r="Z156" s="1">
        <f t="shared" si="12"/>
        <v>1</v>
      </c>
      <c r="AA156" s="1" t="str">
        <f>2!L219</f>
        <v>На основании Комплекса мер, направленных на совершенствование системы среднего профессионального образования, на 2015-2020 годы, утвержденного распоряжением Правительства Российской Федерации от 3 марта 2015 г. № 349-р разработан проект Межведомственного комплекса мер, направленных на совершенствование системы среднего профессионального образования Республики Марий Эл, на 2016-2020 годы, который проходит процедуру согласования с отраслевыми заинтересованными министерствами и ведомствами. Финансирование мероприятия не требовалось.</v>
      </c>
      <c r="AB156" s="1">
        <f t="shared" si="13"/>
        <v>535</v>
      </c>
    </row>
    <row r="157" spans="1:28" ht="12.75" customHeight="1">
      <c r="A157" s="1" t="e">
        <f>2!#REF!</f>
        <v>#REF!</v>
      </c>
      <c r="B157" s="1" t="e">
        <f t="shared" si="0"/>
        <v>#REF!</v>
      </c>
      <c r="C157" s="1" t="s">
        <v>152</v>
      </c>
      <c r="D157" s="1">
        <f t="shared" si="1"/>
        <v>126</v>
      </c>
      <c r="E157" s="1" t="str">
        <f>2!$A$98</f>
        <v>Удельный вес численности высококвалифицированных работников в общей численности квалифицированных работников, процентов</v>
      </c>
      <c r="F157" s="1">
        <f t="shared" si="2"/>
        <v>119</v>
      </c>
      <c r="G157" s="1" t="e">
        <f>2!#REF!</f>
        <v>#REF!</v>
      </c>
      <c r="H157" s="1" t="e">
        <f t="shared" si="3"/>
        <v>#REF!</v>
      </c>
      <c r="I157" s="1" t="e">
        <f>2!#REF!</f>
        <v>#REF!</v>
      </c>
      <c r="J157" s="1" t="e">
        <f t="shared" si="4"/>
        <v>#REF!</v>
      </c>
      <c r="K157" s="1" t="e">
        <f>2!#REF!</f>
        <v>#REF!</v>
      </c>
      <c r="L157" s="1" t="e">
        <f t="shared" si="5"/>
        <v>#REF!</v>
      </c>
      <c r="M157" s="1" t="e">
        <f>2!#REF!</f>
        <v>#REF!</v>
      </c>
      <c r="N157" s="1" t="e">
        <f t="shared" si="6"/>
        <v>#REF!</v>
      </c>
      <c r="O157" s="1" t="e">
        <f>2!#REF!</f>
        <v>#REF!</v>
      </c>
      <c r="P157" s="1" t="e">
        <f t="shared" si="7"/>
        <v>#REF!</v>
      </c>
      <c r="Q157" s="1" t="e">
        <f>2!#REF!</f>
        <v>#REF!</v>
      </c>
      <c r="R157" s="1" t="e">
        <f t="shared" si="8"/>
        <v>#REF!</v>
      </c>
      <c r="S157" s="1" t="e">
        <f>2!#REF!</f>
        <v>#REF!</v>
      </c>
      <c r="T157" s="1" t="e">
        <f t="shared" si="9"/>
        <v>#REF!</v>
      </c>
      <c r="U157" s="1" t="e">
        <f>2!#REF!</f>
        <v>#REF!</v>
      </c>
      <c r="V157" s="1" t="e">
        <f t="shared" si="10"/>
        <v>#REF!</v>
      </c>
      <c r="W157" s="1" t="e">
        <f>2!#REF!</f>
        <v>#REF!</v>
      </c>
      <c r="X157" s="1" t="e">
        <f t="shared" si="11"/>
        <v>#REF!</v>
      </c>
      <c r="Y157" s="1" t="e">
        <f>2!#REF!</f>
        <v>#REF!</v>
      </c>
      <c r="Z157" s="1" t="e">
        <f t="shared" si="12"/>
        <v>#REF!</v>
      </c>
      <c r="AA157" s="1" t="e">
        <f>2!#REF!</f>
        <v>#REF!</v>
      </c>
      <c r="AB157" s="1" t="e">
        <f t="shared" si="13"/>
        <v>#REF!</v>
      </c>
    </row>
    <row r="158" spans="1:28" ht="12.75" customHeight="1">
      <c r="A158" s="1" t="e">
        <f>2!#REF!</f>
        <v>#REF!</v>
      </c>
      <c r="B158" s="1" t="e">
        <f t="shared" si="0"/>
        <v>#REF!</v>
      </c>
      <c r="C158" s="1" t="s">
        <v>152</v>
      </c>
      <c r="D158" s="1">
        <f t="shared" si="1"/>
        <v>126</v>
      </c>
      <c r="E158" s="1" t="str">
        <f>2!$A$98</f>
        <v>Удельный вес численности высококвалифицированных работников в общей численности квалифицированных работников, процентов</v>
      </c>
      <c r="F158" s="1">
        <f t="shared" si="2"/>
        <v>119</v>
      </c>
      <c r="G158" s="1" t="e">
        <f>2!#REF!</f>
        <v>#REF!</v>
      </c>
      <c r="H158" s="1" t="e">
        <f t="shared" si="3"/>
        <v>#REF!</v>
      </c>
      <c r="I158" s="1" t="e">
        <f>2!#REF!</f>
        <v>#REF!</v>
      </c>
      <c r="J158" s="1" t="e">
        <f t="shared" si="4"/>
        <v>#REF!</v>
      </c>
      <c r="K158" s="1" t="e">
        <f>2!#REF!</f>
        <v>#REF!</v>
      </c>
      <c r="L158" s="1" t="e">
        <f t="shared" si="5"/>
        <v>#REF!</v>
      </c>
      <c r="M158" s="1" t="e">
        <f>2!#REF!</f>
        <v>#REF!</v>
      </c>
      <c r="N158" s="1" t="e">
        <f t="shared" si="6"/>
        <v>#REF!</v>
      </c>
      <c r="O158" s="1" t="e">
        <f>2!#REF!</f>
        <v>#REF!</v>
      </c>
      <c r="P158" s="1" t="e">
        <f t="shared" si="7"/>
        <v>#REF!</v>
      </c>
      <c r="Q158" s="1" t="e">
        <f>2!#REF!</f>
        <v>#REF!</v>
      </c>
      <c r="R158" s="1" t="e">
        <f t="shared" si="8"/>
        <v>#REF!</v>
      </c>
      <c r="S158" s="1" t="e">
        <f>2!#REF!</f>
        <v>#REF!</v>
      </c>
      <c r="T158" s="1" t="e">
        <f t="shared" si="9"/>
        <v>#REF!</v>
      </c>
      <c r="U158" s="1" t="e">
        <f>2!#REF!</f>
        <v>#REF!</v>
      </c>
      <c r="V158" s="1" t="e">
        <f t="shared" si="10"/>
        <v>#REF!</v>
      </c>
      <c r="W158" s="1" t="e">
        <f>2!#REF!</f>
        <v>#REF!</v>
      </c>
      <c r="X158" s="1" t="e">
        <f t="shared" si="11"/>
        <v>#REF!</v>
      </c>
      <c r="Y158" s="1" t="e">
        <f>2!#REF!</f>
        <v>#REF!</v>
      </c>
      <c r="Z158" s="1" t="e">
        <f t="shared" si="12"/>
        <v>#REF!</v>
      </c>
      <c r="AA158" s="1" t="e">
        <f>2!#REF!</f>
        <v>#REF!</v>
      </c>
      <c r="AB158" s="1" t="e">
        <f t="shared" si="13"/>
        <v>#REF!</v>
      </c>
    </row>
    <row r="159" spans="1:28" ht="12.75" customHeight="1">
      <c r="A159" s="1" t="e">
        <f>2!#REF!</f>
        <v>#REF!</v>
      </c>
      <c r="B159" s="1" t="e">
        <f t="shared" si="0"/>
        <v>#REF!</v>
      </c>
      <c r="C159" s="1" t="s">
        <v>152</v>
      </c>
      <c r="D159" s="1">
        <f t="shared" si="1"/>
        <v>126</v>
      </c>
      <c r="E159" s="1" t="str">
        <f>2!$A$98</f>
        <v>Удельный вес численности высококвалифицированных работников в общей численности квалифицированных работников, процентов</v>
      </c>
      <c r="F159" s="1">
        <f t="shared" si="2"/>
        <v>119</v>
      </c>
      <c r="G159" s="1" t="e">
        <f>2!#REF!</f>
        <v>#REF!</v>
      </c>
      <c r="H159" s="1" t="e">
        <f t="shared" si="3"/>
        <v>#REF!</v>
      </c>
      <c r="I159" s="1" t="e">
        <f>2!#REF!</f>
        <v>#REF!</v>
      </c>
      <c r="J159" s="1" t="e">
        <f t="shared" si="4"/>
        <v>#REF!</v>
      </c>
      <c r="K159" s="1" t="e">
        <f>2!#REF!</f>
        <v>#REF!</v>
      </c>
      <c r="L159" s="1" t="e">
        <f t="shared" si="5"/>
        <v>#REF!</v>
      </c>
      <c r="M159" s="1" t="e">
        <f>2!#REF!</f>
        <v>#REF!</v>
      </c>
      <c r="N159" s="1" t="e">
        <f t="shared" si="6"/>
        <v>#REF!</v>
      </c>
      <c r="O159" s="1" t="e">
        <f>2!#REF!</f>
        <v>#REF!</v>
      </c>
      <c r="P159" s="1" t="e">
        <f t="shared" si="7"/>
        <v>#REF!</v>
      </c>
      <c r="Q159" s="1" t="e">
        <f>2!#REF!</f>
        <v>#REF!</v>
      </c>
      <c r="R159" s="1" t="e">
        <f t="shared" si="8"/>
        <v>#REF!</v>
      </c>
      <c r="S159" s="1" t="e">
        <f>2!#REF!</f>
        <v>#REF!</v>
      </c>
      <c r="T159" s="1" t="e">
        <f t="shared" si="9"/>
        <v>#REF!</v>
      </c>
      <c r="U159" s="1" t="e">
        <f>2!#REF!</f>
        <v>#REF!</v>
      </c>
      <c r="V159" s="1" t="e">
        <f t="shared" si="10"/>
        <v>#REF!</v>
      </c>
      <c r="W159" s="1" t="e">
        <f>2!#REF!</f>
        <v>#REF!</v>
      </c>
      <c r="X159" s="1" t="e">
        <f t="shared" si="11"/>
        <v>#REF!</v>
      </c>
      <c r="Y159" s="1" t="e">
        <f>2!#REF!</f>
        <v>#REF!</v>
      </c>
      <c r="Z159" s="1" t="e">
        <f t="shared" si="12"/>
        <v>#REF!</v>
      </c>
      <c r="AA159" s="1" t="e">
        <f>2!#REF!</f>
        <v>#REF!</v>
      </c>
      <c r="AB159" s="1" t="e">
        <f t="shared" si="13"/>
        <v>#REF!</v>
      </c>
    </row>
    <row r="160" spans="1:28" ht="12.75" customHeight="1">
      <c r="A160" s="1" t="e">
        <f>2!#REF!</f>
        <v>#REF!</v>
      </c>
      <c r="B160" s="1" t="e">
        <f t="shared" si="0"/>
        <v>#REF!</v>
      </c>
      <c r="C160" s="1" t="s">
        <v>152</v>
      </c>
      <c r="D160" s="1">
        <f t="shared" si="1"/>
        <v>126</v>
      </c>
      <c r="E160" s="1" t="str">
        <f>2!$A$98</f>
        <v>Удельный вес численности высококвалифицированных работников в общей численности квалифицированных работников, процентов</v>
      </c>
      <c r="F160" s="1">
        <f t="shared" si="2"/>
        <v>119</v>
      </c>
      <c r="G160" s="1" t="e">
        <f>2!#REF!</f>
        <v>#REF!</v>
      </c>
      <c r="H160" s="1" t="e">
        <f t="shared" si="3"/>
        <v>#REF!</v>
      </c>
      <c r="I160" s="1" t="e">
        <f>2!#REF!</f>
        <v>#REF!</v>
      </c>
      <c r="J160" s="1" t="e">
        <f t="shared" si="4"/>
        <v>#REF!</v>
      </c>
      <c r="K160" s="1" t="e">
        <f>2!#REF!</f>
        <v>#REF!</v>
      </c>
      <c r="L160" s="1" t="e">
        <f t="shared" si="5"/>
        <v>#REF!</v>
      </c>
      <c r="M160" s="1" t="e">
        <f>2!#REF!</f>
        <v>#REF!</v>
      </c>
      <c r="N160" s="1" t="e">
        <f t="shared" si="6"/>
        <v>#REF!</v>
      </c>
      <c r="O160" s="1" t="e">
        <f>2!#REF!</f>
        <v>#REF!</v>
      </c>
      <c r="P160" s="1" t="e">
        <f t="shared" si="7"/>
        <v>#REF!</v>
      </c>
      <c r="Q160" s="1" t="e">
        <f>2!#REF!</f>
        <v>#REF!</v>
      </c>
      <c r="R160" s="1" t="e">
        <f t="shared" si="8"/>
        <v>#REF!</v>
      </c>
      <c r="S160" s="1" t="e">
        <f>2!#REF!</f>
        <v>#REF!</v>
      </c>
      <c r="T160" s="1" t="e">
        <f t="shared" si="9"/>
        <v>#REF!</v>
      </c>
      <c r="U160" s="1" t="e">
        <f>2!#REF!</f>
        <v>#REF!</v>
      </c>
      <c r="V160" s="1" t="e">
        <f t="shared" si="10"/>
        <v>#REF!</v>
      </c>
      <c r="W160" s="1" t="e">
        <f>2!#REF!</f>
        <v>#REF!</v>
      </c>
      <c r="X160" s="1" t="e">
        <f t="shared" si="11"/>
        <v>#REF!</v>
      </c>
      <c r="Y160" s="1" t="e">
        <f>2!#REF!</f>
        <v>#REF!</v>
      </c>
      <c r="Z160" s="1" t="e">
        <f t="shared" si="12"/>
        <v>#REF!</v>
      </c>
      <c r="AA160" s="1" t="e">
        <f>2!#REF!</f>
        <v>#REF!</v>
      </c>
      <c r="AB160" s="1" t="e">
        <f t="shared" si="13"/>
        <v>#REF!</v>
      </c>
    </row>
    <row r="161" spans="1:28" ht="12.75" customHeight="1">
      <c r="A161" s="1" t="e">
        <f>2!#REF!</f>
        <v>#REF!</v>
      </c>
      <c r="B161" s="1" t="e">
        <f t="shared" si="0"/>
        <v>#REF!</v>
      </c>
      <c r="C161" s="1" t="s">
        <v>152</v>
      </c>
      <c r="D161" s="1">
        <f t="shared" si="1"/>
        <v>126</v>
      </c>
      <c r="E161" s="1" t="str">
        <f>2!$A$98</f>
        <v>Удельный вес численности высококвалифицированных работников в общей численности квалифицированных работников, процентов</v>
      </c>
      <c r="F161" s="1">
        <f t="shared" si="2"/>
        <v>119</v>
      </c>
      <c r="G161" s="1" t="e">
        <f>2!#REF!</f>
        <v>#REF!</v>
      </c>
      <c r="H161" s="1" t="e">
        <f t="shared" si="3"/>
        <v>#REF!</v>
      </c>
      <c r="I161" s="1" t="e">
        <f>2!#REF!</f>
        <v>#REF!</v>
      </c>
      <c r="J161" s="1" t="e">
        <f t="shared" si="4"/>
        <v>#REF!</v>
      </c>
      <c r="K161" s="1" t="e">
        <f>2!#REF!</f>
        <v>#REF!</v>
      </c>
      <c r="L161" s="1" t="e">
        <f t="shared" si="5"/>
        <v>#REF!</v>
      </c>
      <c r="M161" s="1" t="e">
        <f>2!#REF!</f>
        <v>#REF!</v>
      </c>
      <c r="N161" s="1" t="e">
        <f t="shared" si="6"/>
        <v>#REF!</v>
      </c>
      <c r="O161" s="1" t="e">
        <f>2!#REF!</f>
        <v>#REF!</v>
      </c>
      <c r="P161" s="1" t="e">
        <f t="shared" si="7"/>
        <v>#REF!</v>
      </c>
      <c r="Q161" s="1" t="e">
        <f>2!#REF!</f>
        <v>#REF!</v>
      </c>
      <c r="R161" s="1" t="e">
        <f t="shared" si="8"/>
        <v>#REF!</v>
      </c>
      <c r="S161" s="1" t="e">
        <f>2!#REF!</f>
        <v>#REF!</v>
      </c>
      <c r="T161" s="1" t="e">
        <f t="shared" si="9"/>
        <v>#REF!</v>
      </c>
      <c r="U161" s="1" t="e">
        <f>2!#REF!</f>
        <v>#REF!</v>
      </c>
      <c r="V161" s="1" t="e">
        <f t="shared" si="10"/>
        <v>#REF!</v>
      </c>
      <c r="W161" s="1" t="e">
        <f>2!#REF!</f>
        <v>#REF!</v>
      </c>
      <c r="X161" s="1" t="e">
        <f t="shared" si="11"/>
        <v>#REF!</v>
      </c>
      <c r="Y161" s="1" t="e">
        <f>2!#REF!</f>
        <v>#REF!</v>
      </c>
      <c r="Z161" s="1" t="e">
        <f t="shared" si="12"/>
        <v>#REF!</v>
      </c>
      <c r="AA161" s="1" t="e">
        <f>2!#REF!</f>
        <v>#REF!</v>
      </c>
      <c r="AB161" s="1" t="e">
        <f t="shared" si="13"/>
        <v>#REF!</v>
      </c>
    </row>
    <row r="162" spans="1:28" ht="12.75" customHeight="1">
      <c r="A162" s="1" t="e">
        <f>2!#REF!</f>
        <v>#REF!</v>
      </c>
      <c r="B162" s="1" t="e">
        <f t="shared" si="0"/>
        <v>#REF!</v>
      </c>
      <c r="C162" s="1" t="s">
        <v>152</v>
      </c>
      <c r="D162" s="1">
        <f t="shared" si="1"/>
        <v>126</v>
      </c>
      <c r="E162" s="1" t="str">
        <f>2!$A$98</f>
        <v>Удельный вес численности высококвалифицированных работников в общей численности квалифицированных работников, процентов</v>
      </c>
      <c r="F162" s="1">
        <f t="shared" si="2"/>
        <v>119</v>
      </c>
      <c r="G162" s="1" t="e">
        <f>2!#REF!</f>
        <v>#REF!</v>
      </c>
      <c r="H162" s="1" t="e">
        <f t="shared" si="3"/>
        <v>#REF!</v>
      </c>
      <c r="I162" s="1" t="e">
        <f>2!#REF!</f>
        <v>#REF!</v>
      </c>
      <c r="J162" s="1" t="e">
        <f t="shared" si="4"/>
        <v>#REF!</v>
      </c>
      <c r="K162" s="1" t="e">
        <f>2!#REF!</f>
        <v>#REF!</v>
      </c>
      <c r="L162" s="1" t="e">
        <f t="shared" si="5"/>
        <v>#REF!</v>
      </c>
      <c r="M162" s="1" t="e">
        <f>2!#REF!</f>
        <v>#REF!</v>
      </c>
      <c r="N162" s="1" t="e">
        <f t="shared" si="6"/>
        <v>#REF!</v>
      </c>
      <c r="O162" s="1" t="e">
        <f>2!#REF!</f>
        <v>#REF!</v>
      </c>
      <c r="P162" s="1" t="e">
        <f t="shared" si="7"/>
        <v>#REF!</v>
      </c>
      <c r="Q162" s="1" t="e">
        <f>2!#REF!</f>
        <v>#REF!</v>
      </c>
      <c r="R162" s="1" t="e">
        <f t="shared" si="8"/>
        <v>#REF!</v>
      </c>
      <c r="S162" s="1" t="e">
        <f>2!#REF!</f>
        <v>#REF!</v>
      </c>
      <c r="T162" s="1" t="e">
        <f t="shared" si="9"/>
        <v>#REF!</v>
      </c>
      <c r="U162" s="1" t="e">
        <f>2!#REF!</f>
        <v>#REF!</v>
      </c>
      <c r="V162" s="1" t="e">
        <f t="shared" si="10"/>
        <v>#REF!</v>
      </c>
      <c r="W162" s="1" t="e">
        <f>2!#REF!</f>
        <v>#REF!</v>
      </c>
      <c r="X162" s="1" t="e">
        <f t="shared" si="11"/>
        <v>#REF!</v>
      </c>
      <c r="Y162" s="1" t="e">
        <f>2!#REF!</f>
        <v>#REF!</v>
      </c>
      <c r="Z162" s="1" t="e">
        <f t="shared" si="12"/>
        <v>#REF!</v>
      </c>
      <c r="AA162" s="1" t="e">
        <f>2!#REF!</f>
        <v>#REF!</v>
      </c>
      <c r="AB162" s="1" t="e">
        <f t="shared" si="13"/>
        <v>#REF!</v>
      </c>
    </row>
    <row r="163" spans="1:28" ht="12.75" customHeight="1">
      <c r="A163" s="1" t="e">
        <f>2!#REF!</f>
        <v>#REF!</v>
      </c>
      <c r="B163" s="1" t="e">
        <f t="shared" si="0"/>
        <v>#REF!</v>
      </c>
      <c r="C163" s="1" t="s">
        <v>152</v>
      </c>
      <c r="D163" s="1">
        <f t="shared" si="1"/>
        <v>126</v>
      </c>
      <c r="E163" s="1" t="str">
        <f>2!$A$98</f>
        <v>Удельный вес численности высококвалифицированных работников в общей численности квалифицированных работников, процентов</v>
      </c>
      <c r="F163" s="1">
        <f t="shared" si="2"/>
        <v>119</v>
      </c>
      <c r="G163" s="1" t="e">
        <f>2!#REF!</f>
        <v>#REF!</v>
      </c>
      <c r="H163" s="1" t="e">
        <f t="shared" si="3"/>
        <v>#REF!</v>
      </c>
      <c r="I163" s="1" t="e">
        <f>2!#REF!</f>
        <v>#REF!</v>
      </c>
      <c r="J163" s="1" t="e">
        <f t="shared" si="4"/>
        <v>#REF!</v>
      </c>
      <c r="K163" s="1" t="e">
        <f>2!#REF!</f>
        <v>#REF!</v>
      </c>
      <c r="L163" s="1" t="e">
        <f t="shared" si="5"/>
        <v>#REF!</v>
      </c>
      <c r="M163" s="1" t="e">
        <f>2!#REF!</f>
        <v>#REF!</v>
      </c>
      <c r="N163" s="1" t="e">
        <f t="shared" si="6"/>
        <v>#REF!</v>
      </c>
      <c r="O163" s="1" t="e">
        <f>2!#REF!</f>
        <v>#REF!</v>
      </c>
      <c r="P163" s="1" t="e">
        <f t="shared" si="7"/>
        <v>#REF!</v>
      </c>
      <c r="Q163" s="1" t="e">
        <f>2!#REF!</f>
        <v>#REF!</v>
      </c>
      <c r="R163" s="1" t="e">
        <f t="shared" si="8"/>
        <v>#REF!</v>
      </c>
      <c r="S163" s="1" t="e">
        <f>2!#REF!</f>
        <v>#REF!</v>
      </c>
      <c r="T163" s="1" t="e">
        <f t="shared" si="9"/>
        <v>#REF!</v>
      </c>
      <c r="U163" s="1" t="e">
        <f>2!#REF!</f>
        <v>#REF!</v>
      </c>
      <c r="V163" s="1" t="e">
        <f t="shared" si="10"/>
        <v>#REF!</v>
      </c>
      <c r="W163" s="1" t="e">
        <f>2!#REF!</f>
        <v>#REF!</v>
      </c>
      <c r="X163" s="1" t="e">
        <f t="shared" si="11"/>
        <v>#REF!</v>
      </c>
      <c r="Y163" s="1" t="e">
        <f>2!#REF!</f>
        <v>#REF!</v>
      </c>
      <c r="Z163" s="1" t="e">
        <f t="shared" si="12"/>
        <v>#REF!</v>
      </c>
      <c r="AA163" s="1" t="e">
        <f>2!#REF!</f>
        <v>#REF!</v>
      </c>
      <c r="AB163" s="1" t="e">
        <f t="shared" si="13"/>
        <v>#REF!</v>
      </c>
    </row>
    <row r="164" spans="1:28" ht="12.75" customHeight="1">
      <c r="A164" s="1" t="e">
        <f>2!#REF!</f>
        <v>#REF!</v>
      </c>
      <c r="B164" s="1" t="e">
        <f t="shared" si="0"/>
        <v>#REF!</v>
      </c>
      <c r="C164" s="1" t="s">
        <v>152</v>
      </c>
      <c r="D164" s="1">
        <f t="shared" si="1"/>
        <v>126</v>
      </c>
      <c r="E164" s="1" t="str">
        <f>2!$A$98</f>
        <v>Удельный вес численности высококвалифицированных работников в общей численности квалифицированных работников, процентов</v>
      </c>
      <c r="F164" s="1">
        <f t="shared" si="2"/>
        <v>119</v>
      </c>
      <c r="G164" s="1" t="e">
        <f>2!#REF!</f>
        <v>#REF!</v>
      </c>
      <c r="H164" s="1" t="e">
        <f t="shared" si="3"/>
        <v>#REF!</v>
      </c>
      <c r="I164" s="1" t="e">
        <f>2!#REF!</f>
        <v>#REF!</v>
      </c>
      <c r="J164" s="1" t="e">
        <f t="shared" si="4"/>
        <v>#REF!</v>
      </c>
      <c r="K164" s="1" t="e">
        <f>2!#REF!</f>
        <v>#REF!</v>
      </c>
      <c r="L164" s="1" t="e">
        <f t="shared" si="5"/>
        <v>#REF!</v>
      </c>
      <c r="M164" s="1" t="e">
        <f>2!#REF!</f>
        <v>#REF!</v>
      </c>
      <c r="N164" s="1" t="e">
        <f t="shared" si="6"/>
        <v>#REF!</v>
      </c>
      <c r="O164" s="1" t="e">
        <f>2!#REF!</f>
        <v>#REF!</v>
      </c>
      <c r="P164" s="1" t="e">
        <f t="shared" si="7"/>
        <v>#REF!</v>
      </c>
      <c r="Q164" s="1" t="e">
        <f>2!#REF!</f>
        <v>#REF!</v>
      </c>
      <c r="R164" s="1" t="e">
        <f t="shared" si="8"/>
        <v>#REF!</v>
      </c>
      <c r="S164" s="1" t="e">
        <f>2!#REF!</f>
        <v>#REF!</v>
      </c>
      <c r="T164" s="1" t="e">
        <f t="shared" si="9"/>
        <v>#REF!</v>
      </c>
      <c r="U164" s="1" t="e">
        <f>2!#REF!</f>
        <v>#REF!</v>
      </c>
      <c r="V164" s="1" t="e">
        <f t="shared" si="10"/>
        <v>#REF!</v>
      </c>
      <c r="W164" s="1" t="e">
        <f>2!#REF!</f>
        <v>#REF!</v>
      </c>
      <c r="X164" s="1" t="e">
        <f t="shared" si="11"/>
        <v>#REF!</v>
      </c>
      <c r="Y164" s="1" t="e">
        <f>2!#REF!</f>
        <v>#REF!</v>
      </c>
      <c r="Z164" s="1" t="e">
        <f t="shared" si="12"/>
        <v>#REF!</v>
      </c>
      <c r="AA164" s="1" t="e">
        <f>2!#REF!</f>
        <v>#REF!</v>
      </c>
      <c r="AB164" s="1" t="e">
        <f t="shared" si="13"/>
        <v>#REF!</v>
      </c>
    </row>
    <row r="165" spans="1:28" ht="12.75" customHeight="1">
      <c r="A165" s="1" t="str">
        <f>2!A231</f>
        <v>19.1.</v>
      </c>
      <c r="B165" s="1">
        <f t="shared" si="0"/>
        <v>5</v>
      </c>
      <c r="C165" s="1" t="s">
        <v>152</v>
      </c>
      <c r="D165" s="1">
        <f t="shared" si="1"/>
        <v>126</v>
      </c>
      <c r="E165" s="1" t="str">
        <f>2!$A$98</f>
        <v>Удельный вес численности высококвалифицированных работников в общей численности квалифицированных работников, процентов</v>
      </c>
      <c r="F165" s="1">
        <f t="shared" si="2"/>
        <v>119</v>
      </c>
      <c r="G165" s="1" t="str">
        <f>2!B231</f>
        <v>Постановление Правительства Республики Марий Эл от 30.11. 2012 г. № 452</v>
      </c>
      <c r="H165" s="1">
        <f t="shared" si="3"/>
        <v>71</v>
      </c>
      <c r="I165" s="1" t="str">
        <f>2!C231</f>
        <v>Прогнозирование потребности рынка труда Республики Марий Эл в квалифицированных кадрах</v>
      </c>
      <c r="J165" s="1">
        <f t="shared" si="4"/>
        <v>86</v>
      </c>
      <c r="K165" s="1" t="str">
        <f>2!D231</f>
        <v>Минэкономразвития Республики Марий Эл, органы исполнительной власти Республики Марий Эл</v>
      </c>
      <c r="L165" s="1">
        <f t="shared" si="5"/>
        <v>87</v>
      </c>
      <c r="M165" s="1" t="str">
        <f>2!E231</f>
        <v>Разработка долгосрочного прогноза рынка труда в квалифицированных кадрах</v>
      </c>
      <c r="N165" s="1">
        <f t="shared" si="6"/>
        <v>72</v>
      </c>
      <c r="O165" s="1" t="str">
        <f>2!F231</f>
        <v>2013-2020 гг.</v>
      </c>
      <c r="P165" s="1">
        <f t="shared" si="7"/>
        <v>13</v>
      </c>
      <c r="Q165" s="1" t="str">
        <f>2!G231</f>
        <v>2016 г.</v>
      </c>
      <c r="R165" s="1">
        <f t="shared" si="8"/>
        <v>7</v>
      </c>
      <c r="S165" s="1" t="str">
        <f>2!H231</f>
        <v>январь</v>
      </c>
      <c r="T165" s="1">
        <f t="shared" si="9"/>
        <v>6</v>
      </c>
      <c r="U165" s="1">
        <f>2!I231</f>
        <v>0</v>
      </c>
      <c r="V165" s="1">
        <f t="shared" si="10"/>
        <v>1</v>
      </c>
      <c r="W165" s="1">
        <f>2!J231</f>
        <v>0</v>
      </c>
      <c r="X165" s="1">
        <f t="shared" si="11"/>
        <v>1</v>
      </c>
      <c r="Y165" s="1">
        <f>2!K231</f>
        <v>0</v>
      </c>
      <c r="Z165" s="1">
        <f t="shared" si="12"/>
        <v>1</v>
      </c>
      <c r="AA165" s="1" t="str">
        <f>2!L231</f>
        <v>Совместно с органами исполнительной власти республики разработан долгосрочный прогноз потребности рынка труда Республики Марий Эл в кадрах на 2016-2022 годы. Мероприятие осуществляется в рамках текущей деятельности.</v>
      </c>
      <c r="AB165" s="1">
        <f t="shared" si="13"/>
        <v>215</v>
      </c>
    </row>
    <row r="166" spans="1:28" ht="12.75" customHeight="1">
      <c r="A166" s="1" t="e">
        <f>2!#REF!</f>
        <v>#REF!</v>
      </c>
      <c r="B166" s="1" t="e">
        <f t="shared" si="0"/>
        <v>#REF!</v>
      </c>
      <c r="C166" s="1" t="s">
        <v>152</v>
      </c>
      <c r="D166" s="1">
        <f t="shared" si="1"/>
        <v>126</v>
      </c>
      <c r="E166" s="1" t="str">
        <f>2!$A$98</f>
        <v>Удельный вес численности высококвалифицированных работников в общей численности квалифицированных работников, процентов</v>
      </c>
      <c r="F166" s="1">
        <f t="shared" si="2"/>
        <v>119</v>
      </c>
      <c r="G166" s="1" t="e">
        <f>2!#REF!</f>
        <v>#REF!</v>
      </c>
      <c r="H166" s="1" t="e">
        <f t="shared" si="3"/>
        <v>#REF!</v>
      </c>
      <c r="I166" s="1" t="e">
        <f>2!#REF!</f>
        <v>#REF!</v>
      </c>
      <c r="J166" s="1" t="e">
        <f t="shared" si="4"/>
        <v>#REF!</v>
      </c>
      <c r="K166" s="1" t="e">
        <f>2!#REF!</f>
        <v>#REF!</v>
      </c>
      <c r="L166" s="1" t="e">
        <f t="shared" si="5"/>
        <v>#REF!</v>
      </c>
      <c r="M166" s="1" t="e">
        <f>2!#REF!</f>
        <v>#REF!</v>
      </c>
      <c r="N166" s="1" t="e">
        <f t="shared" si="6"/>
        <v>#REF!</v>
      </c>
      <c r="O166" s="1" t="e">
        <f>2!#REF!</f>
        <v>#REF!</v>
      </c>
      <c r="P166" s="1" t="e">
        <f t="shared" si="7"/>
        <v>#REF!</v>
      </c>
      <c r="Q166" s="1" t="e">
        <f>2!#REF!</f>
        <v>#REF!</v>
      </c>
      <c r="R166" s="1" t="e">
        <f t="shared" si="8"/>
        <v>#REF!</v>
      </c>
      <c r="S166" s="1" t="e">
        <f>2!#REF!</f>
        <v>#REF!</v>
      </c>
      <c r="T166" s="1" t="e">
        <f t="shared" si="9"/>
        <v>#REF!</v>
      </c>
      <c r="U166" s="1" t="e">
        <f>2!#REF!</f>
        <v>#REF!</v>
      </c>
      <c r="V166" s="1" t="e">
        <f t="shared" si="10"/>
        <v>#REF!</v>
      </c>
      <c r="W166" s="1" t="e">
        <f>2!#REF!</f>
        <v>#REF!</v>
      </c>
      <c r="X166" s="1" t="e">
        <f t="shared" si="11"/>
        <v>#REF!</v>
      </c>
      <c r="Y166" s="1" t="e">
        <f>2!#REF!</f>
        <v>#REF!</v>
      </c>
      <c r="Z166" s="1" t="e">
        <f t="shared" si="12"/>
        <v>#REF!</v>
      </c>
      <c r="AA166" s="1" t="e">
        <f>2!#REF!</f>
        <v>#REF!</v>
      </c>
      <c r="AB166" s="1" t="e">
        <f t="shared" si="13"/>
        <v>#REF!</v>
      </c>
    </row>
    <row r="167" spans="1:28" ht="12.75" customHeight="1">
      <c r="A167" s="1" t="e">
        <f>2!#REF!</f>
        <v>#REF!</v>
      </c>
      <c r="B167" s="1" t="e">
        <f t="shared" si="0"/>
        <v>#REF!</v>
      </c>
      <c r="C167" s="1" t="s">
        <v>152</v>
      </c>
      <c r="D167" s="1">
        <f t="shared" si="1"/>
        <v>126</v>
      </c>
      <c r="E167" s="1" t="str">
        <f>2!$A$98</f>
        <v>Удельный вес численности высококвалифицированных работников в общей численности квалифицированных работников, процентов</v>
      </c>
      <c r="F167" s="1">
        <f t="shared" si="2"/>
        <v>119</v>
      </c>
      <c r="G167" s="1" t="e">
        <f>2!#REF!</f>
        <v>#REF!</v>
      </c>
      <c r="H167" s="1" t="e">
        <f t="shared" si="3"/>
        <v>#REF!</v>
      </c>
      <c r="I167" s="1" t="e">
        <f>2!#REF!</f>
        <v>#REF!</v>
      </c>
      <c r="J167" s="1" t="e">
        <f t="shared" si="4"/>
        <v>#REF!</v>
      </c>
      <c r="K167" s="1" t="e">
        <f>2!#REF!</f>
        <v>#REF!</v>
      </c>
      <c r="L167" s="1" t="e">
        <f t="shared" si="5"/>
        <v>#REF!</v>
      </c>
      <c r="M167" s="1" t="e">
        <f>2!#REF!</f>
        <v>#REF!</v>
      </c>
      <c r="N167" s="1" t="e">
        <f t="shared" si="6"/>
        <v>#REF!</v>
      </c>
      <c r="O167" s="1" t="e">
        <f>2!#REF!</f>
        <v>#REF!</v>
      </c>
      <c r="P167" s="1" t="e">
        <f t="shared" si="7"/>
        <v>#REF!</v>
      </c>
      <c r="Q167" s="1" t="e">
        <f>2!#REF!</f>
        <v>#REF!</v>
      </c>
      <c r="R167" s="1" t="e">
        <f t="shared" si="8"/>
        <v>#REF!</v>
      </c>
      <c r="S167" s="1" t="e">
        <f>2!#REF!</f>
        <v>#REF!</v>
      </c>
      <c r="T167" s="1" t="e">
        <f t="shared" si="9"/>
        <v>#REF!</v>
      </c>
      <c r="U167" s="1" t="e">
        <f>2!#REF!</f>
        <v>#REF!</v>
      </c>
      <c r="V167" s="1" t="e">
        <f t="shared" si="10"/>
        <v>#REF!</v>
      </c>
      <c r="W167" s="1" t="e">
        <f>2!#REF!</f>
        <v>#REF!</v>
      </c>
      <c r="X167" s="1" t="e">
        <f t="shared" si="11"/>
        <v>#REF!</v>
      </c>
      <c r="Y167" s="1" t="e">
        <f>2!#REF!</f>
        <v>#REF!</v>
      </c>
      <c r="Z167" s="1" t="e">
        <f t="shared" si="12"/>
        <v>#REF!</v>
      </c>
      <c r="AA167" s="1" t="e">
        <f>2!#REF!</f>
        <v>#REF!</v>
      </c>
      <c r="AB167" s="1" t="e">
        <f t="shared" si="13"/>
        <v>#REF!</v>
      </c>
    </row>
    <row r="168" spans="1:28" ht="12.75" customHeight="1">
      <c r="A168" s="1" t="e">
        <f>2!#REF!</f>
        <v>#REF!</v>
      </c>
      <c r="B168" s="1" t="e">
        <f t="shared" si="0"/>
        <v>#REF!</v>
      </c>
      <c r="C168" s="1" t="s">
        <v>152</v>
      </c>
      <c r="D168" s="1">
        <f t="shared" si="1"/>
        <v>126</v>
      </c>
      <c r="E168" s="1" t="str">
        <f>2!$A$98</f>
        <v>Удельный вес численности высококвалифицированных работников в общей численности квалифицированных работников, процентов</v>
      </c>
      <c r="F168" s="1">
        <f t="shared" si="2"/>
        <v>119</v>
      </c>
      <c r="G168" s="1" t="e">
        <f>2!#REF!</f>
        <v>#REF!</v>
      </c>
      <c r="H168" s="1" t="e">
        <f t="shared" si="3"/>
        <v>#REF!</v>
      </c>
      <c r="I168" s="1" t="e">
        <f>2!#REF!</f>
        <v>#REF!</v>
      </c>
      <c r="J168" s="1" t="e">
        <f t="shared" si="4"/>
        <v>#REF!</v>
      </c>
      <c r="K168" s="1" t="e">
        <f>2!#REF!</f>
        <v>#REF!</v>
      </c>
      <c r="L168" s="1" t="e">
        <f t="shared" si="5"/>
        <v>#REF!</v>
      </c>
      <c r="M168" s="1" t="e">
        <f>2!#REF!</f>
        <v>#REF!</v>
      </c>
      <c r="N168" s="1" t="e">
        <f t="shared" si="6"/>
        <v>#REF!</v>
      </c>
      <c r="O168" s="1" t="e">
        <f>2!#REF!</f>
        <v>#REF!</v>
      </c>
      <c r="P168" s="1" t="e">
        <f t="shared" si="7"/>
        <v>#REF!</v>
      </c>
      <c r="Q168" s="1" t="e">
        <f>2!#REF!</f>
        <v>#REF!</v>
      </c>
      <c r="R168" s="1" t="e">
        <f t="shared" si="8"/>
        <v>#REF!</v>
      </c>
      <c r="S168" s="1" t="e">
        <f>2!#REF!</f>
        <v>#REF!</v>
      </c>
      <c r="T168" s="1" t="e">
        <f t="shared" si="9"/>
        <v>#REF!</v>
      </c>
      <c r="U168" s="1" t="e">
        <f>2!#REF!</f>
        <v>#REF!</v>
      </c>
      <c r="V168" s="1" t="e">
        <f t="shared" si="10"/>
        <v>#REF!</v>
      </c>
      <c r="W168" s="1" t="e">
        <f>2!#REF!</f>
        <v>#REF!</v>
      </c>
      <c r="X168" s="1" t="e">
        <f t="shared" si="11"/>
        <v>#REF!</v>
      </c>
      <c r="Y168" s="1" t="e">
        <f>2!#REF!</f>
        <v>#REF!</v>
      </c>
      <c r="Z168" s="1" t="e">
        <f t="shared" si="12"/>
        <v>#REF!</v>
      </c>
      <c r="AA168" s="1" t="e">
        <f>2!#REF!</f>
        <v>#REF!</v>
      </c>
      <c r="AB168" s="1" t="e">
        <f t="shared" si="13"/>
        <v>#REF!</v>
      </c>
    </row>
    <row r="169" spans="1:28" ht="12.75" customHeight="1">
      <c r="A169" s="1" t="e">
        <f>2!#REF!</f>
        <v>#REF!</v>
      </c>
      <c r="B169" s="1" t="e">
        <f t="shared" si="0"/>
        <v>#REF!</v>
      </c>
      <c r="C169" s="1" t="s">
        <v>152</v>
      </c>
      <c r="D169" s="1">
        <f t="shared" si="1"/>
        <v>126</v>
      </c>
      <c r="E169" s="1" t="str">
        <f>2!$A$98</f>
        <v>Удельный вес численности высококвалифицированных работников в общей численности квалифицированных работников, процентов</v>
      </c>
      <c r="F169" s="1">
        <f t="shared" si="2"/>
        <v>119</v>
      </c>
      <c r="G169" s="1" t="e">
        <f>2!#REF!</f>
        <v>#REF!</v>
      </c>
      <c r="H169" s="1" t="e">
        <f t="shared" si="3"/>
        <v>#REF!</v>
      </c>
      <c r="I169" s="1" t="e">
        <f>2!#REF!</f>
        <v>#REF!</v>
      </c>
      <c r="J169" s="1" t="e">
        <f t="shared" si="4"/>
        <v>#REF!</v>
      </c>
      <c r="K169" s="1" t="e">
        <f>2!#REF!</f>
        <v>#REF!</v>
      </c>
      <c r="L169" s="1" t="e">
        <f t="shared" si="5"/>
        <v>#REF!</v>
      </c>
      <c r="M169" s="1" t="e">
        <f>2!#REF!</f>
        <v>#REF!</v>
      </c>
      <c r="N169" s="1" t="e">
        <f t="shared" si="6"/>
        <v>#REF!</v>
      </c>
      <c r="O169" s="1" t="e">
        <f>2!#REF!</f>
        <v>#REF!</v>
      </c>
      <c r="P169" s="1" t="e">
        <f t="shared" si="7"/>
        <v>#REF!</v>
      </c>
      <c r="Q169" s="1" t="e">
        <f>2!#REF!</f>
        <v>#REF!</v>
      </c>
      <c r="R169" s="1" t="e">
        <f t="shared" si="8"/>
        <v>#REF!</v>
      </c>
      <c r="S169" s="1" t="e">
        <f>2!#REF!</f>
        <v>#REF!</v>
      </c>
      <c r="T169" s="1" t="e">
        <f t="shared" si="9"/>
        <v>#REF!</v>
      </c>
      <c r="U169" s="1" t="e">
        <f>2!#REF!</f>
        <v>#REF!</v>
      </c>
      <c r="V169" s="1" t="e">
        <f t="shared" si="10"/>
        <v>#REF!</v>
      </c>
      <c r="W169" s="1" t="e">
        <f>2!#REF!</f>
        <v>#REF!</v>
      </c>
      <c r="X169" s="1" t="e">
        <f t="shared" si="11"/>
        <v>#REF!</v>
      </c>
      <c r="Y169" s="1" t="e">
        <f>2!#REF!</f>
        <v>#REF!</v>
      </c>
      <c r="Z169" s="1" t="e">
        <f t="shared" si="12"/>
        <v>#REF!</v>
      </c>
      <c r="AA169" s="1" t="e">
        <f>2!#REF!</f>
        <v>#REF!</v>
      </c>
      <c r="AB169" s="1" t="e">
        <f t="shared" si="13"/>
        <v>#REF!</v>
      </c>
    </row>
    <row r="170" spans="1:28" ht="12.75" customHeight="1">
      <c r="A170" s="1" t="e">
        <f>2!#REF!</f>
        <v>#REF!</v>
      </c>
      <c r="B170" s="1" t="e">
        <f t="shared" si="0"/>
        <v>#REF!</v>
      </c>
      <c r="C170" s="1" t="s">
        <v>152</v>
      </c>
      <c r="D170" s="1">
        <f t="shared" si="1"/>
        <v>126</v>
      </c>
      <c r="E170" s="1" t="str">
        <f>2!$A$98</f>
        <v>Удельный вес численности высококвалифицированных работников в общей численности квалифицированных работников, процентов</v>
      </c>
      <c r="F170" s="1">
        <f t="shared" si="2"/>
        <v>119</v>
      </c>
      <c r="G170" s="1" t="e">
        <f>2!#REF!</f>
        <v>#REF!</v>
      </c>
      <c r="H170" s="1" t="e">
        <f t="shared" si="3"/>
        <v>#REF!</v>
      </c>
      <c r="I170" s="1" t="e">
        <f>2!#REF!</f>
        <v>#REF!</v>
      </c>
      <c r="J170" s="1" t="e">
        <f t="shared" si="4"/>
        <v>#REF!</v>
      </c>
      <c r="K170" s="1" t="e">
        <f>2!#REF!</f>
        <v>#REF!</v>
      </c>
      <c r="L170" s="1" t="e">
        <f t="shared" si="5"/>
        <v>#REF!</v>
      </c>
      <c r="M170" s="1" t="e">
        <f>2!#REF!</f>
        <v>#REF!</v>
      </c>
      <c r="N170" s="1" t="e">
        <f t="shared" si="6"/>
        <v>#REF!</v>
      </c>
      <c r="O170" s="1" t="e">
        <f>2!#REF!</f>
        <v>#REF!</v>
      </c>
      <c r="P170" s="1" t="e">
        <f t="shared" si="7"/>
        <v>#REF!</v>
      </c>
      <c r="Q170" s="1" t="e">
        <f>2!#REF!</f>
        <v>#REF!</v>
      </c>
      <c r="R170" s="1" t="e">
        <f t="shared" si="8"/>
        <v>#REF!</v>
      </c>
      <c r="S170" s="1" t="e">
        <f>2!#REF!</f>
        <v>#REF!</v>
      </c>
      <c r="T170" s="1" t="e">
        <f t="shared" si="9"/>
        <v>#REF!</v>
      </c>
      <c r="U170" s="1" t="e">
        <f>2!#REF!</f>
        <v>#REF!</v>
      </c>
      <c r="V170" s="1" t="e">
        <f t="shared" si="10"/>
        <v>#REF!</v>
      </c>
      <c r="W170" s="1" t="e">
        <f>2!#REF!</f>
        <v>#REF!</v>
      </c>
      <c r="X170" s="1" t="e">
        <f t="shared" si="11"/>
        <v>#REF!</v>
      </c>
      <c r="Y170" s="1" t="e">
        <f>2!#REF!</f>
        <v>#REF!</v>
      </c>
      <c r="Z170" s="1" t="e">
        <f t="shared" si="12"/>
        <v>#REF!</v>
      </c>
      <c r="AA170" s="1" t="e">
        <f>2!#REF!</f>
        <v>#REF!</v>
      </c>
      <c r="AB170" s="1" t="e">
        <f t="shared" si="13"/>
        <v>#REF!</v>
      </c>
    </row>
    <row r="171" spans="1:28" ht="12.75" customHeight="1">
      <c r="A171" s="1" t="e">
        <f>2!#REF!</f>
        <v>#REF!</v>
      </c>
      <c r="B171" s="1" t="e">
        <f t="shared" si="0"/>
        <v>#REF!</v>
      </c>
      <c r="C171" s="1" t="s">
        <v>152</v>
      </c>
      <c r="D171" s="1">
        <f t="shared" si="1"/>
        <v>126</v>
      </c>
      <c r="E171" s="1" t="str">
        <f>2!$A$98</f>
        <v>Удельный вес численности высококвалифицированных работников в общей численности квалифицированных работников, процентов</v>
      </c>
      <c r="F171" s="1">
        <f t="shared" si="2"/>
        <v>119</v>
      </c>
      <c r="G171" s="1" t="e">
        <f>2!#REF!</f>
        <v>#REF!</v>
      </c>
      <c r="H171" s="1" t="e">
        <f t="shared" si="3"/>
        <v>#REF!</v>
      </c>
      <c r="I171" s="1" t="e">
        <f>2!#REF!</f>
        <v>#REF!</v>
      </c>
      <c r="J171" s="1" t="e">
        <f t="shared" si="4"/>
        <v>#REF!</v>
      </c>
      <c r="K171" s="1" t="e">
        <f>2!#REF!</f>
        <v>#REF!</v>
      </c>
      <c r="L171" s="1" t="e">
        <f t="shared" si="5"/>
        <v>#REF!</v>
      </c>
      <c r="M171" s="1" t="e">
        <f>2!#REF!</f>
        <v>#REF!</v>
      </c>
      <c r="N171" s="1" t="e">
        <f t="shared" si="6"/>
        <v>#REF!</v>
      </c>
      <c r="O171" s="1" t="e">
        <f>2!#REF!</f>
        <v>#REF!</v>
      </c>
      <c r="P171" s="1" t="e">
        <f t="shared" si="7"/>
        <v>#REF!</v>
      </c>
      <c r="Q171" s="1" t="e">
        <f>2!#REF!</f>
        <v>#REF!</v>
      </c>
      <c r="R171" s="1" t="e">
        <f t="shared" si="8"/>
        <v>#REF!</v>
      </c>
      <c r="S171" s="1" t="e">
        <f>2!#REF!</f>
        <v>#REF!</v>
      </c>
      <c r="T171" s="1" t="e">
        <f t="shared" si="9"/>
        <v>#REF!</v>
      </c>
      <c r="U171" s="1" t="e">
        <f>2!#REF!</f>
        <v>#REF!</v>
      </c>
      <c r="V171" s="1" t="e">
        <f t="shared" si="10"/>
        <v>#REF!</v>
      </c>
      <c r="W171" s="1" t="e">
        <f>2!#REF!</f>
        <v>#REF!</v>
      </c>
      <c r="X171" s="1" t="e">
        <f t="shared" si="11"/>
        <v>#REF!</v>
      </c>
      <c r="Y171" s="1" t="e">
        <f>2!#REF!</f>
        <v>#REF!</v>
      </c>
      <c r="Z171" s="1" t="e">
        <f t="shared" si="12"/>
        <v>#REF!</v>
      </c>
      <c r="AA171" s="1" t="e">
        <f>2!#REF!</f>
        <v>#REF!</v>
      </c>
      <c r="AB171" s="1" t="e">
        <f t="shared" si="13"/>
        <v>#REF!</v>
      </c>
    </row>
    <row r="172" spans="1:28" ht="12.75" customHeight="1">
      <c r="A172" s="1" t="e">
        <f>2!#REF!</f>
        <v>#REF!</v>
      </c>
      <c r="B172" s="1" t="e">
        <f t="shared" si="0"/>
        <v>#REF!</v>
      </c>
      <c r="C172" s="1" t="s">
        <v>152</v>
      </c>
      <c r="D172" s="1">
        <f t="shared" si="1"/>
        <v>126</v>
      </c>
      <c r="E172" s="1" t="str">
        <f>2!$A$98</f>
        <v>Удельный вес численности высококвалифицированных работников в общей численности квалифицированных работников, процентов</v>
      </c>
      <c r="F172" s="1">
        <f t="shared" si="2"/>
        <v>119</v>
      </c>
      <c r="G172" s="1" t="e">
        <f>2!#REF!</f>
        <v>#REF!</v>
      </c>
      <c r="H172" s="1" t="e">
        <f t="shared" si="3"/>
        <v>#REF!</v>
      </c>
      <c r="I172" s="1" t="e">
        <f>2!#REF!</f>
        <v>#REF!</v>
      </c>
      <c r="J172" s="1" t="e">
        <f t="shared" si="4"/>
        <v>#REF!</v>
      </c>
      <c r="K172" s="1" t="e">
        <f>2!#REF!</f>
        <v>#REF!</v>
      </c>
      <c r="L172" s="1" t="e">
        <f t="shared" si="5"/>
        <v>#REF!</v>
      </c>
      <c r="M172" s="1" t="e">
        <f>2!#REF!</f>
        <v>#REF!</v>
      </c>
      <c r="N172" s="1" t="e">
        <f t="shared" si="6"/>
        <v>#REF!</v>
      </c>
      <c r="O172" s="1" t="e">
        <f>2!#REF!</f>
        <v>#REF!</v>
      </c>
      <c r="P172" s="1" t="e">
        <f t="shared" si="7"/>
        <v>#REF!</v>
      </c>
      <c r="Q172" s="1" t="e">
        <f>2!#REF!</f>
        <v>#REF!</v>
      </c>
      <c r="R172" s="1" t="e">
        <f t="shared" si="8"/>
        <v>#REF!</v>
      </c>
      <c r="S172" s="1" t="e">
        <f>2!#REF!</f>
        <v>#REF!</v>
      </c>
      <c r="T172" s="1" t="e">
        <f t="shared" si="9"/>
        <v>#REF!</v>
      </c>
      <c r="U172" s="1" t="e">
        <f>2!#REF!</f>
        <v>#REF!</v>
      </c>
      <c r="V172" s="1" t="e">
        <f t="shared" si="10"/>
        <v>#REF!</v>
      </c>
      <c r="W172" s="1" t="e">
        <f>2!#REF!</f>
        <v>#REF!</v>
      </c>
      <c r="X172" s="1" t="e">
        <f t="shared" si="11"/>
        <v>#REF!</v>
      </c>
      <c r="Y172" s="1" t="e">
        <f>2!#REF!</f>
        <v>#REF!</v>
      </c>
      <c r="Z172" s="1" t="e">
        <f t="shared" si="12"/>
        <v>#REF!</v>
      </c>
      <c r="AA172" s="1" t="e">
        <f>2!#REF!</f>
        <v>#REF!</v>
      </c>
      <c r="AB172" s="1" t="e">
        <f t="shared" si="13"/>
        <v>#REF!</v>
      </c>
    </row>
    <row r="173" spans="1:28" ht="12.75" customHeight="1">
      <c r="A173" s="1" t="e">
        <f>2!#REF!</f>
        <v>#REF!</v>
      </c>
      <c r="B173" s="1" t="e">
        <f t="shared" si="0"/>
        <v>#REF!</v>
      </c>
      <c r="C173" s="1" t="s">
        <v>152</v>
      </c>
      <c r="D173" s="1">
        <f t="shared" si="1"/>
        <v>126</v>
      </c>
      <c r="E173" s="1" t="str">
        <f>2!$A$98</f>
        <v>Удельный вес численности высококвалифицированных работников в общей численности квалифицированных работников, процентов</v>
      </c>
      <c r="F173" s="1">
        <f t="shared" si="2"/>
        <v>119</v>
      </c>
      <c r="G173" s="1" t="e">
        <f>2!#REF!</f>
        <v>#REF!</v>
      </c>
      <c r="H173" s="1" t="e">
        <f t="shared" si="3"/>
        <v>#REF!</v>
      </c>
      <c r="I173" s="1" t="e">
        <f>2!#REF!</f>
        <v>#REF!</v>
      </c>
      <c r="J173" s="1" t="e">
        <f t="shared" si="4"/>
        <v>#REF!</v>
      </c>
      <c r="K173" s="1" t="e">
        <f>2!#REF!</f>
        <v>#REF!</v>
      </c>
      <c r="L173" s="1" t="e">
        <f t="shared" si="5"/>
        <v>#REF!</v>
      </c>
      <c r="M173" s="1" t="e">
        <f>2!#REF!</f>
        <v>#REF!</v>
      </c>
      <c r="N173" s="1" t="e">
        <f t="shared" si="6"/>
        <v>#REF!</v>
      </c>
      <c r="O173" s="1" t="e">
        <f>2!#REF!</f>
        <v>#REF!</v>
      </c>
      <c r="P173" s="1" t="e">
        <f t="shared" si="7"/>
        <v>#REF!</v>
      </c>
      <c r="Q173" s="1" t="e">
        <f>2!#REF!</f>
        <v>#REF!</v>
      </c>
      <c r="R173" s="1" t="e">
        <f t="shared" si="8"/>
        <v>#REF!</v>
      </c>
      <c r="S173" s="1" t="e">
        <f>2!#REF!</f>
        <v>#REF!</v>
      </c>
      <c r="T173" s="1" t="e">
        <f t="shared" si="9"/>
        <v>#REF!</v>
      </c>
      <c r="U173" s="1" t="e">
        <f>2!#REF!</f>
        <v>#REF!</v>
      </c>
      <c r="V173" s="1" t="e">
        <f t="shared" si="10"/>
        <v>#REF!</v>
      </c>
      <c r="W173" s="1" t="e">
        <f>2!#REF!</f>
        <v>#REF!</v>
      </c>
      <c r="X173" s="1" t="e">
        <f t="shared" si="11"/>
        <v>#REF!</v>
      </c>
      <c r="Y173" s="1" t="e">
        <f>2!#REF!</f>
        <v>#REF!</v>
      </c>
      <c r="Z173" s="1" t="e">
        <f t="shared" si="12"/>
        <v>#REF!</v>
      </c>
      <c r="AA173" s="1" t="e">
        <f>2!#REF!</f>
        <v>#REF!</v>
      </c>
      <c r="AB173" s="1" t="e">
        <f t="shared" si="13"/>
        <v>#REF!</v>
      </c>
    </row>
    <row r="174" spans="1:28" ht="12.75" customHeight="1">
      <c r="A174" s="1" t="str">
        <f>2!A243</f>
        <v>20.1.</v>
      </c>
      <c r="B174" s="1">
        <f t="shared" si="0"/>
        <v>5</v>
      </c>
      <c r="C174" s="1" t="s">
        <v>152</v>
      </c>
      <c r="D174" s="1">
        <f t="shared" si="1"/>
        <v>126</v>
      </c>
      <c r="E174" s="1" t="str">
        <f>2!$A$98</f>
        <v>Удельный вес численности высококвалифицированных работников в общей численности квалифицированных работников, процентов</v>
      </c>
      <c r="F174" s="1">
        <f t="shared" si="2"/>
        <v>119</v>
      </c>
      <c r="G174" s="1" t="str">
        <f>2!B243</f>
        <v>Постановление Правительства Республики Марий Эл от 30.11.2012 г. № 452</v>
      </c>
      <c r="H174" s="1">
        <f t="shared" si="3"/>
        <v>70</v>
      </c>
      <c r="I174" s="1" t="str">
        <f>2!C243</f>
        <v>Формирование системы независимой оценки качества профессионального образования и профессионального уровня квалификации работников в рамках подпрограммы «Комплексное развитие профессионального образования» Государственной программы «Развитие образования и молодежной политики» на 2013-2020 годы </v>
      </c>
      <c r="J174" s="1">
        <f t="shared" si="4"/>
        <v>294</v>
      </c>
      <c r="K174" s="1" t="str">
        <f>2!D243</f>
        <v>Минобрнауки Республики Марий Эл</v>
      </c>
      <c r="L174" s="1">
        <f t="shared" si="5"/>
        <v>31</v>
      </c>
      <c r="M174" s="1" t="str">
        <f>2!E243</f>
        <v>Доля выпускников профессиональных образовательных организаций, прошедших сертификационные процедуры: 2013 г. - 0%, 2014 г. - 1,5 %, 2015 г. - 2,5 %, 2016 г. - 3,0 %, 2017 г. - 3,5 %, 2018 г. - 4,0 %, 2019 г. - 4,5 %, 2020 г. - 5,0%</v>
      </c>
      <c r="N174" s="1">
        <f t="shared" si="6"/>
        <v>231</v>
      </c>
      <c r="O174" s="1" t="str">
        <f>2!F243</f>
        <v>2013-2020 гг.</v>
      </c>
      <c r="P174" s="1">
        <f t="shared" si="7"/>
        <v>13</v>
      </c>
      <c r="Q174" s="1" t="str">
        <f>2!G243</f>
        <v>2016 г.</v>
      </c>
      <c r="R174" s="1">
        <f t="shared" si="8"/>
        <v>7</v>
      </c>
      <c r="S174" s="1" t="str">
        <f>2!H243</f>
        <v>январь</v>
      </c>
      <c r="T174" s="1">
        <f t="shared" si="9"/>
        <v>6</v>
      </c>
      <c r="U174" s="1">
        <f>2!I243</f>
        <v>0</v>
      </c>
      <c r="V174" s="1">
        <f t="shared" si="10"/>
        <v>1</v>
      </c>
      <c r="W174" s="1">
        <f>2!J243</f>
        <v>0</v>
      </c>
      <c r="X174" s="1">
        <f t="shared" si="11"/>
        <v>1</v>
      </c>
      <c r="Y174" s="1">
        <f>2!K243</f>
        <v>0</v>
      </c>
      <c r="Z174" s="1">
        <f t="shared" si="12"/>
        <v>1</v>
      </c>
      <c r="AA174" s="1" t="str">
        <f>2!L243</f>
        <v>В январе 2016 года уполномоченной организацией республиканской системы независимой оценки качества профессионального образования  ГБОУ Республики Марий Эл «Научно-методический центр профессионального образования» проведен мониторинг планируемого участия студентов и выпускников профессиональных образовательных организаций в процедурах сертификации профессиональных квалификаций  в 2015 году.Текущее финансирование мероприятия осуществляется  за счет средств ГБОУ Республики Марий Эл "Научно-методический центр профессионального образования".</v>
      </c>
      <c r="AB174" s="1">
        <f t="shared" si="13"/>
        <v>542</v>
      </c>
    </row>
    <row r="175" spans="1:28" ht="12.75" customHeight="1">
      <c r="A175" s="1" t="e">
        <f>2!#REF!</f>
        <v>#REF!</v>
      </c>
      <c r="B175" s="1" t="e">
        <f t="shared" si="0"/>
        <v>#REF!</v>
      </c>
      <c r="C175" s="1" t="s">
        <v>152</v>
      </c>
      <c r="D175" s="1">
        <f t="shared" si="1"/>
        <v>126</v>
      </c>
      <c r="E175" s="1" t="str">
        <f>2!$A$98</f>
        <v>Удельный вес численности высококвалифицированных работников в общей численности квалифицированных работников, процентов</v>
      </c>
      <c r="F175" s="1">
        <f t="shared" si="2"/>
        <v>119</v>
      </c>
      <c r="G175" s="1" t="e">
        <f>2!#REF!</f>
        <v>#REF!</v>
      </c>
      <c r="H175" s="1" t="e">
        <f t="shared" si="3"/>
        <v>#REF!</v>
      </c>
      <c r="I175" s="1" t="e">
        <f>2!#REF!</f>
        <v>#REF!</v>
      </c>
      <c r="J175" s="1" t="e">
        <f t="shared" si="4"/>
        <v>#REF!</v>
      </c>
      <c r="K175" s="1" t="e">
        <f>2!#REF!</f>
        <v>#REF!</v>
      </c>
      <c r="L175" s="1" t="e">
        <f t="shared" si="5"/>
        <v>#REF!</v>
      </c>
      <c r="M175" s="1" t="e">
        <f>2!#REF!</f>
        <v>#REF!</v>
      </c>
      <c r="N175" s="1" t="e">
        <f t="shared" si="6"/>
        <v>#REF!</v>
      </c>
      <c r="O175" s="1" t="e">
        <f>2!#REF!</f>
        <v>#REF!</v>
      </c>
      <c r="P175" s="1" t="e">
        <f t="shared" si="7"/>
        <v>#REF!</v>
      </c>
      <c r="Q175" s="1" t="e">
        <f>2!#REF!</f>
        <v>#REF!</v>
      </c>
      <c r="R175" s="1" t="e">
        <f t="shared" si="8"/>
        <v>#REF!</v>
      </c>
      <c r="S175" s="1" t="e">
        <f>2!#REF!</f>
        <v>#REF!</v>
      </c>
      <c r="T175" s="1" t="e">
        <f t="shared" si="9"/>
        <v>#REF!</v>
      </c>
      <c r="U175" s="1" t="e">
        <f>2!#REF!</f>
        <v>#REF!</v>
      </c>
      <c r="V175" s="1" t="e">
        <f t="shared" si="10"/>
        <v>#REF!</v>
      </c>
      <c r="W175" s="1" t="e">
        <f>2!#REF!</f>
        <v>#REF!</v>
      </c>
      <c r="X175" s="1" t="e">
        <f t="shared" si="11"/>
        <v>#REF!</v>
      </c>
      <c r="Y175" s="1" t="e">
        <f>2!#REF!</f>
        <v>#REF!</v>
      </c>
      <c r="Z175" s="1" t="e">
        <f t="shared" si="12"/>
        <v>#REF!</v>
      </c>
      <c r="AA175" s="1" t="e">
        <f>2!#REF!</f>
        <v>#REF!</v>
      </c>
      <c r="AB175" s="1" t="e">
        <f t="shared" si="13"/>
        <v>#REF!</v>
      </c>
    </row>
    <row r="176" spans="1:28" ht="12.75" customHeight="1">
      <c r="A176" s="1" t="e">
        <f>2!#REF!</f>
        <v>#REF!</v>
      </c>
      <c r="B176" s="1" t="e">
        <f t="shared" si="0"/>
        <v>#REF!</v>
      </c>
      <c r="C176" s="1" t="s">
        <v>152</v>
      </c>
      <c r="D176" s="1">
        <f t="shared" si="1"/>
        <v>126</v>
      </c>
      <c r="E176" s="1" t="str">
        <f>2!$A$98</f>
        <v>Удельный вес численности высококвалифицированных работников в общей численности квалифицированных работников, процентов</v>
      </c>
      <c r="F176" s="1">
        <f t="shared" si="2"/>
        <v>119</v>
      </c>
      <c r="G176" s="1" t="e">
        <f>2!#REF!</f>
        <v>#REF!</v>
      </c>
      <c r="H176" s="1" t="e">
        <f t="shared" si="3"/>
        <v>#REF!</v>
      </c>
      <c r="I176" s="1" t="e">
        <f>2!#REF!</f>
        <v>#REF!</v>
      </c>
      <c r="J176" s="1" t="e">
        <f t="shared" si="4"/>
        <v>#REF!</v>
      </c>
      <c r="K176" s="1" t="e">
        <f>2!#REF!</f>
        <v>#REF!</v>
      </c>
      <c r="L176" s="1" t="e">
        <f t="shared" si="5"/>
        <v>#REF!</v>
      </c>
      <c r="M176" s="1" t="e">
        <f>2!#REF!</f>
        <v>#REF!</v>
      </c>
      <c r="N176" s="1" t="e">
        <f t="shared" si="6"/>
        <v>#REF!</v>
      </c>
      <c r="O176" s="1" t="e">
        <f>2!#REF!</f>
        <v>#REF!</v>
      </c>
      <c r="P176" s="1" t="e">
        <f t="shared" si="7"/>
        <v>#REF!</v>
      </c>
      <c r="Q176" s="1" t="e">
        <f>2!#REF!</f>
        <v>#REF!</v>
      </c>
      <c r="R176" s="1" t="e">
        <f t="shared" si="8"/>
        <v>#REF!</v>
      </c>
      <c r="S176" s="1" t="e">
        <f>2!#REF!</f>
        <v>#REF!</v>
      </c>
      <c r="T176" s="1" t="e">
        <f t="shared" si="9"/>
        <v>#REF!</v>
      </c>
      <c r="U176" s="1" t="e">
        <f>2!#REF!</f>
        <v>#REF!</v>
      </c>
      <c r="V176" s="1" t="e">
        <f t="shared" si="10"/>
        <v>#REF!</v>
      </c>
      <c r="W176" s="1" t="e">
        <f>2!#REF!</f>
        <v>#REF!</v>
      </c>
      <c r="X176" s="1" t="e">
        <f t="shared" si="11"/>
        <v>#REF!</v>
      </c>
      <c r="Y176" s="1" t="e">
        <f>2!#REF!</f>
        <v>#REF!</v>
      </c>
      <c r="Z176" s="1" t="e">
        <f t="shared" si="12"/>
        <v>#REF!</v>
      </c>
      <c r="AA176" s="1" t="e">
        <f>2!#REF!</f>
        <v>#REF!</v>
      </c>
      <c r="AB176" s="1" t="e">
        <f t="shared" si="13"/>
        <v>#REF!</v>
      </c>
    </row>
    <row r="177" spans="1:28" ht="12.75" customHeight="1">
      <c r="A177" s="1" t="e">
        <f>2!#REF!</f>
        <v>#REF!</v>
      </c>
      <c r="B177" s="1" t="e">
        <f t="shared" si="0"/>
        <v>#REF!</v>
      </c>
      <c r="C177" s="1" t="s">
        <v>152</v>
      </c>
      <c r="D177" s="1">
        <f t="shared" si="1"/>
        <v>126</v>
      </c>
      <c r="E177" s="1" t="str">
        <f>2!$A$98</f>
        <v>Удельный вес численности высококвалифицированных работников в общей численности квалифицированных работников, процентов</v>
      </c>
      <c r="F177" s="1">
        <f t="shared" si="2"/>
        <v>119</v>
      </c>
      <c r="G177" s="1" t="e">
        <f>2!#REF!</f>
        <v>#REF!</v>
      </c>
      <c r="H177" s="1" t="e">
        <f t="shared" si="3"/>
        <v>#REF!</v>
      </c>
      <c r="I177" s="1" t="e">
        <f>2!#REF!</f>
        <v>#REF!</v>
      </c>
      <c r="J177" s="1" t="e">
        <f t="shared" si="4"/>
        <v>#REF!</v>
      </c>
      <c r="K177" s="1" t="e">
        <f>2!#REF!</f>
        <v>#REF!</v>
      </c>
      <c r="L177" s="1" t="e">
        <f t="shared" si="5"/>
        <v>#REF!</v>
      </c>
      <c r="M177" s="1" t="e">
        <f>2!#REF!</f>
        <v>#REF!</v>
      </c>
      <c r="N177" s="1" t="e">
        <f t="shared" si="6"/>
        <v>#REF!</v>
      </c>
      <c r="O177" s="1" t="e">
        <f>2!#REF!</f>
        <v>#REF!</v>
      </c>
      <c r="P177" s="1" t="e">
        <f t="shared" si="7"/>
        <v>#REF!</v>
      </c>
      <c r="Q177" s="1" t="e">
        <f>2!#REF!</f>
        <v>#REF!</v>
      </c>
      <c r="R177" s="1" t="e">
        <f t="shared" si="8"/>
        <v>#REF!</v>
      </c>
      <c r="S177" s="1" t="e">
        <f>2!#REF!</f>
        <v>#REF!</v>
      </c>
      <c r="T177" s="1" t="e">
        <f t="shared" si="9"/>
        <v>#REF!</v>
      </c>
      <c r="U177" s="1" t="e">
        <f>2!#REF!</f>
        <v>#REF!</v>
      </c>
      <c r="V177" s="1" t="e">
        <f t="shared" si="10"/>
        <v>#REF!</v>
      </c>
      <c r="W177" s="1" t="e">
        <f>2!#REF!</f>
        <v>#REF!</v>
      </c>
      <c r="X177" s="1" t="e">
        <f t="shared" si="11"/>
        <v>#REF!</v>
      </c>
      <c r="Y177" s="1" t="e">
        <f>2!#REF!</f>
        <v>#REF!</v>
      </c>
      <c r="Z177" s="1" t="e">
        <f t="shared" si="12"/>
        <v>#REF!</v>
      </c>
      <c r="AA177" s="1" t="e">
        <f>2!#REF!</f>
        <v>#REF!</v>
      </c>
      <c r="AB177" s="1" t="e">
        <f t="shared" si="13"/>
        <v>#REF!</v>
      </c>
    </row>
    <row r="178" spans="1:28" ht="12.75" customHeight="1">
      <c r="A178" s="1" t="e">
        <f>2!#REF!</f>
        <v>#REF!</v>
      </c>
      <c r="B178" s="1" t="e">
        <f t="shared" si="0"/>
        <v>#REF!</v>
      </c>
      <c r="C178" s="1" t="s">
        <v>152</v>
      </c>
      <c r="D178" s="1">
        <f t="shared" si="1"/>
        <v>126</v>
      </c>
      <c r="E178" s="1" t="str">
        <f>2!$A$98</f>
        <v>Удельный вес численности высококвалифицированных работников в общей численности квалифицированных работников, процентов</v>
      </c>
      <c r="F178" s="1">
        <f t="shared" si="2"/>
        <v>119</v>
      </c>
      <c r="G178" s="1" t="e">
        <f>2!#REF!</f>
        <v>#REF!</v>
      </c>
      <c r="H178" s="1" t="e">
        <f t="shared" si="3"/>
        <v>#REF!</v>
      </c>
      <c r="I178" s="1" t="e">
        <f>2!#REF!</f>
        <v>#REF!</v>
      </c>
      <c r="J178" s="1" t="e">
        <f t="shared" si="4"/>
        <v>#REF!</v>
      </c>
      <c r="K178" s="1" t="e">
        <f>2!#REF!</f>
        <v>#REF!</v>
      </c>
      <c r="L178" s="1" t="e">
        <f t="shared" si="5"/>
        <v>#REF!</v>
      </c>
      <c r="M178" s="1" t="e">
        <f>2!#REF!</f>
        <v>#REF!</v>
      </c>
      <c r="N178" s="1" t="e">
        <f t="shared" si="6"/>
        <v>#REF!</v>
      </c>
      <c r="O178" s="1" t="e">
        <f>2!#REF!</f>
        <v>#REF!</v>
      </c>
      <c r="P178" s="1" t="e">
        <f t="shared" si="7"/>
        <v>#REF!</v>
      </c>
      <c r="Q178" s="1" t="e">
        <f>2!#REF!</f>
        <v>#REF!</v>
      </c>
      <c r="R178" s="1" t="e">
        <f t="shared" si="8"/>
        <v>#REF!</v>
      </c>
      <c r="S178" s="1" t="e">
        <f>2!#REF!</f>
        <v>#REF!</v>
      </c>
      <c r="T178" s="1" t="e">
        <f t="shared" si="9"/>
        <v>#REF!</v>
      </c>
      <c r="U178" s="1" t="e">
        <f>2!#REF!</f>
        <v>#REF!</v>
      </c>
      <c r="V178" s="1" t="e">
        <f t="shared" si="10"/>
        <v>#REF!</v>
      </c>
      <c r="W178" s="1" t="e">
        <f>2!#REF!</f>
        <v>#REF!</v>
      </c>
      <c r="X178" s="1" t="e">
        <f t="shared" si="11"/>
        <v>#REF!</v>
      </c>
      <c r="Y178" s="1" t="e">
        <f>2!#REF!</f>
        <v>#REF!</v>
      </c>
      <c r="Z178" s="1" t="e">
        <f t="shared" si="12"/>
        <v>#REF!</v>
      </c>
      <c r="AA178" s="1" t="e">
        <f>2!#REF!</f>
        <v>#REF!</v>
      </c>
      <c r="AB178" s="1" t="e">
        <f t="shared" si="13"/>
        <v>#REF!</v>
      </c>
    </row>
    <row r="179" spans="1:28" ht="12.75" customHeight="1">
      <c r="A179" s="1" t="e">
        <f>2!#REF!</f>
        <v>#REF!</v>
      </c>
      <c r="B179" s="1" t="e">
        <f t="shared" si="0"/>
        <v>#REF!</v>
      </c>
      <c r="C179" s="1" t="s">
        <v>152</v>
      </c>
      <c r="D179" s="1">
        <f t="shared" si="1"/>
        <v>126</v>
      </c>
      <c r="E179" s="1" t="str">
        <f>2!$A$98</f>
        <v>Удельный вес численности высококвалифицированных работников в общей численности квалифицированных работников, процентов</v>
      </c>
      <c r="F179" s="1">
        <f t="shared" si="2"/>
        <v>119</v>
      </c>
      <c r="G179" s="1" t="e">
        <f>2!#REF!</f>
        <v>#REF!</v>
      </c>
      <c r="H179" s="1" t="e">
        <f t="shared" si="3"/>
        <v>#REF!</v>
      </c>
      <c r="I179" s="1" t="e">
        <f>2!#REF!</f>
        <v>#REF!</v>
      </c>
      <c r="J179" s="1" t="e">
        <f t="shared" si="4"/>
        <v>#REF!</v>
      </c>
      <c r="K179" s="1" t="e">
        <f>2!#REF!</f>
        <v>#REF!</v>
      </c>
      <c r="L179" s="1" t="e">
        <f t="shared" si="5"/>
        <v>#REF!</v>
      </c>
      <c r="M179" s="1" t="e">
        <f>2!#REF!</f>
        <v>#REF!</v>
      </c>
      <c r="N179" s="1" t="e">
        <f t="shared" si="6"/>
        <v>#REF!</v>
      </c>
      <c r="O179" s="1" t="e">
        <f>2!#REF!</f>
        <v>#REF!</v>
      </c>
      <c r="P179" s="1" t="e">
        <f t="shared" si="7"/>
        <v>#REF!</v>
      </c>
      <c r="Q179" s="1" t="e">
        <f>2!#REF!</f>
        <v>#REF!</v>
      </c>
      <c r="R179" s="1" t="e">
        <f t="shared" si="8"/>
        <v>#REF!</v>
      </c>
      <c r="S179" s="1" t="e">
        <f>2!#REF!</f>
        <v>#REF!</v>
      </c>
      <c r="T179" s="1" t="e">
        <f t="shared" si="9"/>
        <v>#REF!</v>
      </c>
      <c r="U179" s="1" t="e">
        <f>2!#REF!</f>
        <v>#REF!</v>
      </c>
      <c r="V179" s="1" t="e">
        <f t="shared" si="10"/>
        <v>#REF!</v>
      </c>
      <c r="W179" s="1" t="e">
        <f>2!#REF!</f>
        <v>#REF!</v>
      </c>
      <c r="X179" s="1" t="e">
        <f t="shared" si="11"/>
        <v>#REF!</v>
      </c>
      <c r="Y179" s="1" t="e">
        <f>2!#REF!</f>
        <v>#REF!</v>
      </c>
      <c r="Z179" s="1" t="e">
        <f t="shared" si="12"/>
        <v>#REF!</v>
      </c>
      <c r="AA179" s="1" t="e">
        <f>2!#REF!</f>
        <v>#REF!</v>
      </c>
      <c r="AB179" s="1" t="e">
        <f t="shared" si="13"/>
        <v>#REF!</v>
      </c>
    </row>
    <row r="180" spans="1:28" ht="12.75" customHeight="1">
      <c r="A180" s="1" t="e">
        <f>2!#REF!</f>
        <v>#REF!</v>
      </c>
      <c r="B180" s="1" t="e">
        <f t="shared" si="0"/>
        <v>#REF!</v>
      </c>
      <c r="C180" s="1" t="s">
        <v>152</v>
      </c>
      <c r="D180" s="1">
        <f t="shared" si="1"/>
        <v>126</v>
      </c>
      <c r="E180" s="1" t="str">
        <f>2!$A$98</f>
        <v>Удельный вес численности высококвалифицированных работников в общей численности квалифицированных работников, процентов</v>
      </c>
      <c r="F180" s="1">
        <f t="shared" si="2"/>
        <v>119</v>
      </c>
      <c r="G180" s="1" t="e">
        <f>2!#REF!</f>
        <v>#REF!</v>
      </c>
      <c r="H180" s="1" t="e">
        <f t="shared" si="3"/>
        <v>#REF!</v>
      </c>
      <c r="I180" s="1" t="e">
        <f>2!#REF!</f>
        <v>#REF!</v>
      </c>
      <c r="J180" s="1" t="e">
        <f t="shared" si="4"/>
        <v>#REF!</v>
      </c>
      <c r="K180" s="1" t="e">
        <f>2!#REF!</f>
        <v>#REF!</v>
      </c>
      <c r="L180" s="1" t="e">
        <f t="shared" si="5"/>
        <v>#REF!</v>
      </c>
      <c r="M180" s="1" t="e">
        <f>2!#REF!</f>
        <v>#REF!</v>
      </c>
      <c r="N180" s="1" t="e">
        <f t="shared" si="6"/>
        <v>#REF!</v>
      </c>
      <c r="O180" s="1" t="e">
        <f>2!#REF!</f>
        <v>#REF!</v>
      </c>
      <c r="P180" s="1" t="e">
        <f t="shared" si="7"/>
        <v>#REF!</v>
      </c>
      <c r="Q180" s="1" t="e">
        <f>2!#REF!</f>
        <v>#REF!</v>
      </c>
      <c r="R180" s="1" t="e">
        <f t="shared" si="8"/>
        <v>#REF!</v>
      </c>
      <c r="S180" s="1" t="e">
        <f>2!#REF!</f>
        <v>#REF!</v>
      </c>
      <c r="T180" s="1" t="e">
        <f t="shared" si="9"/>
        <v>#REF!</v>
      </c>
      <c r="U180" s="1" t="e">
        <f>2!#REF!</f>
        <v>#REF!</v>
      </c>
      <c r="V180" s="1" t="e">
        <f t="shared" si="10"/>
        <v>#REF!</v>
      </c>
      <c r="W180" s="1" t="e">
        <f>2!#REF!</f>
        <v>#REF!</v>
      </c>
      <c r="X180" s="1" t="e">
        <f t="shared" si="11"/>
        <v>#REF!</v>
      </c>
      <c r="Y180" s="1" t="e">
        <f>2!#REF!</f>
        <v>#REF!</v>
      </c>
      <c r="Z180" s="1" t="e">
        <f t="shared" si="12"/>
        <v>#REF!</v>
      </c>
      <c r="AA180" s="1" t="e">
        <f>2!#REF!</f>
        <v>#REF!</v>
      </c>
      <c r="AB180" s="1" t="e">
        <f t="shared" si="13"/>
        <v>#REF!</v>
      </c>
    </row>
    <row r="181" spans="1:28" ht="12.75" customHeight="1">
      <c r="A181" s="1" t="e">
        <f>2!#REF!</f>
        <v>#REF!</v>
      </c>
      <c r="B181" s="1" t="e">
        <f t="shared" si="0"/>
        <v>#REF!</v>
      </c>
      <c r="C181" s="1" t="s">
        <v>152</v>
      </c>
      <c r="D181" s="1">
        <f t="shared" si="1"/>
        <v>126</v>
      </c>
      <c r="E181" s="1" t="str">
        <f>2!$A$98</f>
        <v>Удельный вес численности высококвалифицированных работников в общей численности квалифицированных работников, процентов</v>
      </c>
      <c r="F181" s="1">
        <f t="shared" si="2"/>
        <v>119</v>
      </c>
      <c r="G181" s="1" t="e">
        <f>2!#REF!</f>
        <v>#REF!</v>
      </c>
      <c r="H181" s="1" t="e">
        <f t="shared" si="3"/>
        <v>#REF!</v>
      </c>
      <c r="I181" s="1" t="e">
        <f>2!#REF!</f>
        <v>#REF!</v>
      </c>
      <c r="J181" s="1" t="e">
        <f t="shared" si="4"/>
        <v>#REF!</v>
      </c>
      <c r="K181" s="1" t="e">
        <f>2!#REF!</f>
        <v>#REF!</v>
      </c>
      <c r="L181" s="1" t="e">
        <f t="shared" si="5"/>
        <v>#REF!</v>
      </c>
      <c r="M181" s="1" t="e">
        <f>2!#REF!</f>
        <v>#REF!</v>
      </c>
      <c r="N181" s="1" t="e">
        <f t="shared" si="6"/>
        <v>#REF!</v>
      </c>
      <c r="O181" s="1" t="e">
        <f>2!#REF!</f>
        <v>#REF!</v>
      </c>
      <c r="P181" s="1" t="e">
        <f t="shared" si="7"/>
        <v>#REF!</v>
      </c>
      <c r="Q181" s="1" t="e">
        <f>2!#REF!</f>
        <v>#REF!</v>
      </c>
      <c r="R181" s="1" t="e">
        <f t="shared" si="8"/>
        <v>#REF!</v>
      </c>
      <c r="S181" s="1" t="e">
        <f>2!#REF!</f>
        <v>#REF!</v>
      </c>
      <c r="T181" s="1" t="e">
        <f t="shared" si="9"/>
        <v>#REF!</v>
      </c>
      <c r="U181" s="1" t="e">
        <f>2!#REF!</f>
        <v>#REF!</v>
      </c>
      <c r="V181" s="1" t="e">
        <f t="shared" si="10"/>
        <v>#REF!</v>
      </c>
      <c r="W181" s="1" t="e">
        <f>2!#REF!</f>
        <v>#REF!</v>
      </c>
      <c r="X181" s="1" t="e">
        <f t="shared" si="11"/>
        <v>#REF!</v>
      </c>
      <c r="Y181" s="1" t="e">
        <f>2!#REF!</f>
        <v>#REF!</v>
      </c>
      <c r="Z181" s="1" t="e">
        <f t="shared" si="12"/>
        <v>#REF!</v>
      </c>
      <c r="AA181" s="1" t="e">
        <f>2!#REF!</f>
        <v>#REF!</v>
      </c>
      <c r="AB181" s="1" t="e">
        <f t="shared" si="13"/>
        <v>#REF!</v>
      </c>
    </row>
    <row r="182" spans="1:28" ht="12.75" customHeight="1">
      <c r="A182" s="1" t="e">
        <f>2!#REF!</f>
        <v>#REF!</v>
      </c>
      <c r="B182" s="1" t="e">
        <f t="shared" si="0"/>
        <v>#REF!</v>
      </c>
      <c r="C182" s="1" t="s">
        <v>152</v>
      </c>
      <c r="D182" s="1">
        <f t="shared" si="1"/>
        <v>126</v>
      </c>
      <c r="E182" s="1" t="str">
        <f>2!$A$98</f>
        <v>Удельный вес численности высококвалифицированных работников в общей численности квалифицированных работников, процентов</v>
      </c>
      <c r="F182" s="1">
        <f t="shared" si="2"/>
        <v>119</v>
      </c>
      <c r="G182" s="1" t="e">
        <f>2!#REF!</f>
        <v>#REF!</v>
      </c>
      <c r="H182" s="1" t="e">
        <f t="shared" si="3"/>
        <v>#REF!</v>
      </c>
      <c r="I182" s="1" t="e">
        <f>2!#REF!</f>
        <v>#REF!</v>
      </c>
      <c r="J182" s="1" t="e">
        <f t="shared" si="4"/>
        <v>#REF!</v>
      </c>
      <c r="K182" s="1" t="e">
        <f>2!#REF!</f>
        <v>#REF!</v>
      </c>
      <c r="L182" s="1" t="e">
        <f t="shared" si="5"/>
        <v>#REF!</v>
      </c>
      <c r="M182" s="1" t="e">
        <f>2!#REF!</f>
        <v>#REF!</v>
      </c>
      <c r="N182" s="1" t="e">
        <f t="shared" si="6"/>
        <v>#REF!</v>
      </c>
      <c r="O182" s="1" t="e">
        <f>2!#REF!</f>
        <v>#REF!</v>
      </c>
      <c r="P182" s="1" t="e">
        <f t="shared" si="7"/>
        <v>#REF!</v>
      </c>
      <c r="Q182" s="1" t="e">
        <f>2!#REF!</f>
        <v>#REF!</v>
      </c>
      <c r="R182" s="1" t="e">
        <f t="shared" si="8"/>
        <v>#REF!</v>
      </c>
      <c r="S182" s="1" t="e">
        <f>2!#REF!</f>
        <v>#REF!</v>
      </c>
      <c r="T182" s="1" t="e">
        <f t="shared" si="9"/>
        <v>#REF!</v>
      </c>
      <c r="U182" s="1" t="e">
        <f>2!#REF!</f>
        <v>#REF!</v>
      </c>
      <c r="V182" s="1" t="e">
        <f t="shared" si="10"/>
        <v>#REF!</v>
      </c>
      <c r="W182" s="1" t="e">
        <f>2!#REF!</f>
        <v>#REF!</v>
      </c>
      <c r="X182" s="1" t="e">
        <f t="shared" si="11"/>
        <v>#REF!</v>
      </c>
      <c r="Y182" s="1" t="e">
        <f>2!#REF!</f>
        <v>#REF!</v>
      </c>
      <c r="Z182" s="1" t="e">
        <f t="shared" si="12"/>
        <v>#REF!</v>
      </c>
      <c r="AA182" s="1" t="e">
        <f>2!#REF!</f>
        <v>#REF!</v>
      </c>
      <c r="AB182" s="1" t="e">
        <f t="shared" si="13"/>
        <v>#REF!</v>
      </c>
    </row>
    <row r="183" spans="1:28" ht="12.75" customHeight="1">
      <c r="A183" s="1" t="str">
        <f>2!A255</f>
        <v>21.1.</v>
      </c>
      <c r="B183" s="1">
        <f t="shared" si="0"/>
        <v>5</v>
      </c>
      <c r="C183" s="1" t="s">
        <v>152</v>
      </c>
      <c r="D183" s="1">
        <f t="shared" si="1"/>
        <v>126</v>
      </c>
      <c r="E183" s="1" t="str">
        <f>2!$A$98</f>
        <v>Удельный вес численности высококвалифицированных работников в общей численности квалифицированных работников, процентов</v>
      </c>
      <c r="F183" s="1">
        <f t="shared" si="2"/>
        <v>119</v>
      </c>
      <c r="G183" s="1" t="str">
        <f>2!B255</f>
        <v>Постановление Правительства Республики Марий Эл от 22.02. 2007 г. № 49 (в редакции пост. Правительства РМЭ от 11.11.2015 г. № 619)</v>
      </c>
      <c r="H183" s="1">
        <f t="shared" si="3"/>
        <v>130</v>
      </c>
      <c r="I183" s="1" t="str">
        <f>2!C255</f>
        <v>Содействие работодателям в увеличении высококвалифицированных работников в структуре привлекаемой иностранной рабочей силы</v>
      </c>
      <c r="J183" s="1">
        <f t="shared" si="4"/>
        <v>122</v>
      </c>
      <c r="K183" s="1" t="str">
        <f>2!D255</f>
        <v>Департамент труда и занятости населения Республики Марий Эл, органы исполнительной власти Республики Марий Эл</v>
      </c>
      <c r="L183" s="1">
        <f t="shared" si="5"/>
        <v>109</v>
      </c>
      <c r="M183" s="1" t="str">
        <f>2!E255</f>
        <v>Увеличение доли высококвалифицированных иностранных работников</v>
      </c>
      <c r="N183" s="1">
        <f t="shared" si="6"/>
        <v>62</v>
      </c>
      <c r="O183" s="1" t="str">
        <f>2!F255</f>
        <v>2013-2020 гг.</v>
      </c>
      <c r="P183" s="1">
        <f t="shared" si="7"/>
        <v>13</v>
      </c>
      <c r="Q183" s="1" t="str">
        <f>2!G255</f>
        <v>2016 г.</v>
      </c>
      <c r="R183" s="1">
        <f t="shared" si="8"/>
        <v>7</v>
      </c>
      <c r="S183" s="1" t="str">
        <f>2!H255</f>
        <v>январь</v>
      </c>
      <c r="T183" s="1">
        <f t="shared" si="9"/>
        <v>6</v>
      </c>
      <c r="U183" s="1">
        <f>2!I255</f>
        <v>0</v>
      </c>
      <c r="V183" s="1">
        <f t="shared" si="10"/>
        <v>1</v>
      </c>
      <c r="W183" s="1">
        <f>2!J255</f>
        <v>0</v>
      </c>
      <c r="X183" s="1">
        <f t="shared" si="11"/>
        <v>1</v>
      </c>
      <c r="Y183" s="1">
        <f>2!K255</f>
        <v>0</v>
      </c>
      <c r="Z183" s="1">
        <f t="shared" si="12"/>
        <v>1</v>
      </c>
      <c r="AA183" s="1" t="str">
        <f>2!L255</f>
        <v>За январь 2016 г. в соответствии со ст. 13.2 Федерального закона от 25 июля 2002 г. № 115-ФЗ «О правовом положении иностранных граждан» Управлением Федеральной миграционной службы по Республике Марий Эл разрешения на работу не оформлялись. Патенты для осуществления трудовой деятельности квалифицированным иностранным гражданам с безвизовым порядком въезда в Российскую Федерацию выданы 2 иностранным гражданам.</v>
      </c>
      <c r="AB183" s="1">
        <f t="shared" si="13"/>
        <v>411</v>
      </c>
    </row>
    <row r="184" spans="1:28" ht="12.75" customHeight="1">
      <c r="A184" s="1" t="e">
        <f>2!#REF!</f>
        <v>#REF!</v>
      </c>
      <c r="B184" s="1" t="e">
        <f t="shared" si="0"/>
        <v>#REF!</v>
      </c>
      <c r="C184" s="1" t="s">
        <v>152</v>
      </c>
      <c r="D184" s="1">
        <f t="shared" si="1"/>
        <v>126</v>
      </c>
      <c r="E184" s="1" t="str">
        <f>2!$A$98</f>
        <v>Удельный вес численности высококвалифицированных работников в общей численности квалифицированных работников, процентов</v>
      </c>
      <c r="F184" s="1">
        <f t="shared" si="2"/>
        <v>119</v>
      </c>
      <c r="G184" s="1" t="e">
        <f>2!#REF!</f>
        <v>#REF!</v>
      </c>
      <c r="H184" s="1" t="e">
        <f t="shared" si="3"/>
        <v>#REF!</v>
      </c>
      <c r="I184" s="1" t="e">
        <f>2!#REF!</f>
        <v>#REF!</v>
      </c>
      <c r="J184" s="1" t="e">
        <f t="shared" si="4"/>
        <v>#REF!</v>
      </c>
      <c r="K184" s="1" t="e">
        <f>2!#REF!</f>
        <v>#REF!</v>
      </c>
      <c r="L184" s="1" t="e">
        <f t="shared" si="5"/>
        <v>#REF!</v>
      </c>
      <c r="M184" s="1" t="e">
        <f>2!#REF!</f>
        <v>#REF!</v>
      </c>
      <c r="N184" s="1" t="e">
        <f t="shared" si="6"/>
        <v>#REF!</v>
      </c>
      <c r="O184" s="1" t="e">
        <f>2!#REF!</f>
        <v>#REF!</v>
      </c>
      <c r="P184" s="1" t="e">
        <f t="shared" si="7"/>
        <v>#REF!</v>
      </c>
      <c r="Q184" s="1" t="e">
        <f>2!#REF!</f>
        <v>#REF!</v>
      </c>
      <c r="R184" s="1" t="e">
        <f t="shared" si="8"/>
        <v>#REF!</v>
      </c>
      <c r="S184" s="1" t="e">
        <f>2!#REF!</f>
        <v>#REF!</v>
      </c>
      <c r="T184" s="1" t="e">
        <f t="shared" si="9"/>
        <v>#REF!</v>
      </c>
      <c r="U184" s="1" t="e">
        <f>2!#REF!</f>
        <v>#REF!</v>
      </c>
      <c r="V184" s="1" t="e">
        <f t="shared" si="10"/>
        <v>#REF!</v>
      </c>
      <c r="W184" s="1" t="e">
        <f>2!#REF!</f>
        <v>#REF!</v>
      </c>
      <c r="X184" s="1" t="e">
        <f t="shared" si="11"/>
        <v>#REF!</v>
      </c>
      <c r="Y184" s="1" t="e">
        <f>2!#REF!</f>
        <v>#REF!</v>
      </c>
      <c r="Z184" s="1" t="e">
        <f t="shared" si="12"/>
        <v>#REF!</v>
      </c>
      <c r="AA184" s="1" t="e">
        <f>2!#REF!</f>
        <v>#REF!</v>
      </c>
      <c r="AB184" s="1" t="e">
        <f t="shared" si="13"/>
        <v>#REF!</v>
      </c>
    </row>
    <row r="185" spans="1:28" ht="12.75" customHeight="1">
      <c r="A185" s="1" t="e">
        <f>2!#REF!</f>
        <v>#REF!</v>
      </c>
      <c r="B185" s="1" t="e">
        <f t="shared" si="0"/>
        <v>#REF!</v>
      </c>
      <c r="C185" s="1" t="s">
        <v>152</v>
      </c>
      <c r="D185" s="1">
        <f t="shared" si="1"/>
        <v>126</v>
      </c>
      <c r="E185" s="1" t="str">
        <f>2!$A$98</f>
        <v>Удельный вес численности высококвалифицированных работников в общей численности квалифицированных работников, процентов</v>
      </c>
      <c r="F185" s="1">
        <f t="shared" si="2"/>
        <v>119</v>
      </c>
      <c r="G185" s="1" t="e">
        <f>2!#REF!</f>
        <v>#REF!</v>
      </c>
      <c r="H185" s="1" t="e">
        <f t="shared" si="3"/>
        <v>#REF!</v>
      </c>
      <c r="I185" s="1" t="e">
        <f>2!#REF!</f>
        <v>#REF!</v>
      </c>
      <c r="J185" s="1" t="e">
        <f t="shared" si="4"/>
        <v>#REF!</v>
      </c>
      <c r="K185" s="1" t="e">
        <f>2!#REF!</f>
        <v>#REF!</v>
      </c>
      <c r="L185" s="1" t="e">
        <f t="shared" si="5"/>
        <v>#REF!</v>
      </c>
      <c r="M185" s="1" t="e">
        <f>2!#REF!</f>
        <v>#REF!</v>
      </c>
      <c r="N185" s="1" t="e">
        <f t="shared" si="6"/>
        <v>#REF!</v>
      </c>
      <c r="O185" s="1" t="e">
        <f>2!#REF!</f>
        <v>#REF!</v>
      </c>
      <c r="P185" s="1" t="e">
        <f t="shared" si="7"/>
        <v>#REF!</v>
      </c>
      <c r="Q185" s="1" t="e">
        <f>2!#REF!</f>
        <v>#REF!</v>
      </c>
      <c r="R185" s="1" t="e">
        <f t="shared" si="8"/>
        <v>#REF!</v>
      </c>
      <c r="S185" s="1" t="e">
        <f>2!#REF!</f>
        <v>#REF!</v>
      </c>
      <c r="T185" s="1" t="e">
        <f t="shared" si="9"/>
        <v>#REF!</v>
      </c>
      <c r="U185" s="1" t="e">
        <f>2!#REF!</f>
        <v>#REF!</v>
      </c>
      <c r="V185" s="1" t="e">
        <f t="shared" si="10"/>
        <v>#REF!</v>
      </c>
      <c r="W185" s="1" t="e">
        <f>2!#REF!</f>
        <v>#REF!</v>
      </c>
      <c r="X185" s="1" t="e">
        <f t="shared" si="11"/>
        <v>#REF!</v>
      </c>
      <c r="Y185" s="1" t="e">
        <f>2!#REF!</f>
        <v>#REF!</v>
      </c>
      <c r="Z185" s="1" t="e">
        <f t="shared" si="12"/>
        <v>#REF!</v>
      </c>
      <c r="AA185" s="1" t="e">
        <f>2!#REF!</f>
        <v>#REF!</v>
      </c>
      <c r="AB185" s="1" t="e">
        <f t="shared" si="13"/>
        <v>#REF!</v>
      </c>
    </row>
    <row r="186" spans="1:28" ht="12.75" customHeight="1">
      <c r="A186" s="1" t="e">
        <f>2!#REF!</f>
        <v>#REF!</v>
      </c>
      <c r="B186" s="1" t="e">
        <f t="shared" si="0"/>
        <v>#REF!</v>
      </c>
      <c r="C186" s="1" t="s">
        <v>152</v>
      </c>
      <c r="D186" s="1">
        <f t="shared" si="1"/>
        <v>126</v>
      </c>
      <c r="E186" s="1" t="str">
        <f>2!$A$98</f>
        <v>Удельный вес численности высококвалифицированных работников в общей численности квалифицированных работников, процентов</v>
      </c>
      <c r="F186" s="1">
        <f t="shared" si="2"/>
        <v>119</v>
      </c>
      <c r="G186" s="1" t="e">
        <f>2!#REF!</f>
        <v>#REF!</v>
      </c>
      <c r="H186" s="1" t="e">
        <f t="shared" si="3"/>
        <v>#REF!</v>
      </c>
      <c r="I186" s="1" t="e">
        <f>2!#REF!</f>
        <v>#REF!</v>
      </c>
      <c r="J186" s="1" t="e">
        <f t="shared" si="4"/>
        <v>#REF!</v>
      </c>
      <c r="K186" s="1" t="e">
        <f>2!#REF!</f>
        <v>#REF!</v>
      </c>
      <c r="L186" s="1" t="e">
        <f t="shared" si="5"/>
        <v>#REF!</v>
      </c>
      <c r="M186" s="1" t="e">
        <f>2!#REF!</f>
        <v>#REF!</v>
      </c>
      <c r="N186" s="1" t="e">
        <f t="shared" si="6"/>
        <v>#REF!</v>
      </c>
      <c r="O186" s="1" t="e">
        <f>2!#REF!</f>
        <v>#REF!</v>
      </c>
      <c r="P186" s="1" t="e">
        <f t="shared" si="7"/>
        <v>#REF!</v>
      </c>
      <c r="Q186" s="1" t="e">
        <f>2!#REF!</f>
        <v>#REF!</v>
      </c>
      <c r="R186" s="1" t="e">
        <f t="shared" si="8"/>
        <v>#REF!</v>
      </c>
      <c r="S186" s="1" t="e">
        <f>2!#REF!</f>
        <v>#REF!</v>
      </c>
      <c r="T186" s="1" t="e">
        <f t="shared" si="9"/>
        <v>#REF!</v>
      </c>
      <c r="U186" s="1" t="e">
        <f>2!#REF!</f>
        <v>#REF!</v>
      </c>
      <c r="V186" s="1" t="e">
        <f t="shared" si="10"/>
        <v>#REF!</v>
      </c>
      <c r="W186" s="1" t="e">
        <f>2!#REF!</f>
        <v>#REF!</v>
      </c>
      <c r="X186" s="1" t="e">
        <f t="shared" si="11"/>
        <v>#REF!</v>
      </c>
      <c r="Y186" s="1" t="e">
        <f>2!#REF!</f>
        <v>#REF!</v>
      </c>
      <c r="Z186" s="1" t="e">
        <f t="shared" si="12"/>
        <v>#REF!</v>
      </c>
      <c r="AA186" s="1" t="e">
        <f>2!#REF!</f>
        <v>#REF!</v>
      </c>
      <c r="AB186" s="1" t="e">
        <f t="shared" si="13"/>
        <v>#REF!</v>
      </c>
    </row>
    <row r="187" spans="1:28" ht="12.75" customHeight="1">
      <c r="A187" s="1" t="e">
        <f>2!#REF!</f>
        <v>#REF!</v>
      </c>
      <c r="B187" s="1" t="e">
        <f t="shared" si="0"/>
        <v>#REF!</v>
      </c>
      <c r="C187" s="1" t="s">
        <v>152</v>
      </c>
      <c r="D187" s="1">
        <f t="shared" si="1"/>
        <v>126</v>
      </c>
      <c r="E187" s="1" t="str">
        <f>2!$A$98</f>
        <v>Удельный вес численности высококвалифицированных работников в общей численности квалифицированных работников, процентов</v>
      </c>
      <c r="F187" s="1">
        <f t="shared" si="2"/>
        <v>119</v>
      </c>
      <c r="G187" s="1" t="e">
        <f>2!#REF!</f>
        <v>#REF!</v>
      </c>
      <c r="H187" s="1" t="e">
        <f t="shared" si="3"/>
        <v>#REF!</v>
      </c>
      <c r="I187" s="1" t="e">
        <f>2!#REF!</f>
        <v>#REF!</v>
      </c>
      <c r="J187" s="1" t="e">
        <f t="shared" si="4"/>
        <v>#REF!</v>
      </c>
      <c r="K187" s="1" t="e">
        <f>2!#REF!</f>
        <v>#REF!</v>
      </c>
      <c r="L187" s="1" t="e">
        <f t="shared" si="5"/>
        <v>#REF!</v>
      </c>
      <c r="M187" s="1" t="e">
        <f>2!#REF!</f>
        <v>#REF!</v>
      </c>
      <c r="N187" s="1" t="e">
        <f t="shared" si="6"/>
        <v>#REF!</v>
      </c>
      <c r="O187" s="1" t="e">
        <f>2!#REF!</f>
        <v>#REF!</v>
      </c>
      <c r="P187" s="1" t="e">
        <f t="shared" si="7"/>
        <v>#REF!</v>
      </c>
      <c r="Q187" s="1" t="e">
        <f>2!#REF!</f>
        <v>#REF!</v>
      </c>
      <c r="R187" s="1" t="e">
        <f t="shared" si="8"/>
        <v>#REF!</v>
      </c>
      <c r="S187" s="1" t="e">
        <f>2!#REF!</f>
        <v>#REF!</v>
      </c>
      <c r="T187" s="1" t="e">
        <f t="shared" si="9"/>
        <v>#REF!</v>
      </c>
      <c r="U187" s="1" t="e">
        <f>2!#REF!</f>
        <v>#REF!</v>
      </c>
      <c r="V187" s="1" t="e">
        <f t="shared" si="10"/>
        <v>#REF!</v>
      </c>
      <c r="W187" s="1" t="e">
        <f>2!#REF!</f>
        <v>#REF!</v>
      </c>
      <c r="X187" s="1" t="e">
        <f t="shared" si="11"/>
        <v>#REF!</v>
      </c>
      <c r="Y187" s="1" t="e">
        <f>2!#REF!</f>
        <v>#REF!</v>
      </c>
      <c r="Z187" s="1" t="e">
        <f t="shared" si="12"/>
        <v>#REF!</v>
      </c>
      <c r="AA187" s="1" t="e">
        <f>2!#REF!</f>
        <v>#REF!</v>
      </c>
      <c r="AB187" s="1" t="e">
        <f t="shared" si="13"/>
        <v>#REF!</v>
      </c>
    </row>
    <row r="188" spans="1:28" ht="12.75" customHeight="1">
      <c r="A188" s="1" t="e">
        <f>2!#REF!</f>
        <v>#REF!</v>
      </c>
      <c r="B188" s="1" t="e">
        <f t="shared" si="0"/>
        <v>#REF!</v>
      </c>
      <c r="C188" s="1" t="s">
        <v>152</v>
      </c>
      <c r="D188" s="1">
        <f t="shared" si="1"/>
        <v>126</v>
      </c>
      <c r="E188" s="1" t="str">
        <f>2!$A$98</f>
        <v>Удельный вес численности высококвалифицированных работников в общей численности квалифицированных работников, процентов</v>
      </c>
      <c r="F188" s="1">
        <f t="shared" si="2"/>
        <v>119</v>
      </c>
      <c r="G188" s="1" t="e">
        <f>2!#REF!</f>
        <v>#REF!</v>
      </c>
      <c r="H188" s="1" t="e">
        <f t="shared" si="3"/>
        <v>#REF!</v>
      </c>
      <c r="I188" s="1" t="e">
        <f>2!#REF!</f>
        <v>#REF!</v>
      </c>
      <c r="J188" s="1" t="e">
        <f t="shared" si="4"/>
        <v>#REF!</v>
      </c>
      <c r="K188" s="1" t="e">
        <f>2!#REF!</f>
        <v>#REF!</v>
      </c>
      <c r="L188" s="1" t="e">
        <f t="shared" si="5"/>
        <v>#REF!</v>
      </c>
      <c r="M188" s="1" t="e">
        <f>2!#REF!</f>
        <v>#REF!</v>
      </c>
      <c r="N188" s="1" t="e">
        <f t="shared" si="6"/>
        <v>#REF!</v>
      </c>
      <c r="O188" s="1" t="e">
        <f>2!#REF!</f>
        <v>#REF!</v>
      </c>
      <c r="P188" s="1" t="e">
        <f t="shared" si="7"/>
        <v>#REF!</v>
      </c>
      <c r="Q188" s="1" t="e">
        <f>2!#REF!</f>
        <v>#REF!</v>
      </c>
      <c r="R188" s="1" t="e">
        <f t="shared" si="8"/>
        <v>#REF!</v>
      </c>
      <c r="S188" s="1" t="e">
        <f>2!#REF!</f>
        <v>#REF!</v>
      </c>
      <c r="T188" s="1" t="e">
        <f t="shared" si="9"/>
        <v>#REF!</v>
      </c>
      <c r="U188" s="1" t="e">
        <f>2!#REF!</f>
        <v>#REF!</v>
      </c>
      <c r="V188" s="1" t="e">
        <f t="shared" si="10"/>
        <v>#REF!</v>
      </c>
      <c r="W188" s="1" t="e">
        <f>2!#REF!</f>
        <v>#REF!</v>
      </c>
      <c r="X188" s="1" t="e">
        <f t="shared" si="11"/>
        <v>#REF!</v>
      </c>
      <c r="Y188" s="1" t="e">
        <f>2!#REF!</f>
        <v>#REF!</v>
      </c>
      <c r="Z188" s="1" t="e">
        <f t="shared" si="12"/>
        <v>#REF!</v>
      </c>
      <c r="AA188" s="1" t="e">
        <f>2!#REF!</f>
        <v>#REF!</v>
      </c>
      <c r="AB188" s="1" t="e">
        <f t="shared" si="13"/>
        <v>#REF!</v>
      </c>
    </row>
    <row r="189" spans="1:28" ht="12.75" customHeight="1">
      <c r="A189" s="1" t="e">
        <f>2!#REF!</f>
        <v>#REF!</v>
      </c>
      <c r="B189" s="1" t="e">
        <f t="shared" si="0"/>
        <v>#REF!</v>
      </c>
      <c r="C189" s="1" t="s">
        <v>152</v>
      </c>
      <c r="D189" s="1">
        <f t="shared" si="1"/>
        <v>126</v>
      </c>
      <c r="E189" s="1" t="str">
        <f>2!$A$98</f>
        <v>Удельный вес численности высококвалифицированных работников в общей численности квалифицированных работников, процентов</v>
      </c>
      <c r="F189" s="1">
        <f t="shared" si="2"/>
        <v>119</v>
      </c>
      <c r="G189" s="1" t="e">
        <f>2!#REF!</f>
        <v>#REF!</v>
      </c>
      <c r="H189" s="1" t="e">
        <f t="shared" si="3"/>
        <v>#REF!</v>
      </c>
      <c r="I189" s="1" t="e">
        <f>2!#REF!</f>
        <v>#REF!</v>
      </c>
      <c r="J189" s="1" t="e">
        <f t="shared" si="4"/>
        <v>#REF!</v>
      </c>
      <c r="K189" s="1" t="e">
        <f>2!#REF!</f>
        <v>#REF!</v>
      </c>
      <c r="L189" s="1" t="e">
        <f t="shared" si="5"/>
        <v>#REF!</v>
      </c>
      <c r="M189" s="1" t="e">
        <f>2!#REF!</f>
        <v>#REF!</v>
      </c>
      <c r="N189" s="1" t="e">
        <f t="shared" si="6"/>
        <v>#REF!</v>
      </c>
      <c r="O189" s="1" t="e">
        <f>2!#REF!</f>
        <v>#REF!</v>
      </c>
      <c r="P189" s="1" t="e">
        <f t="shared" si="7"/>
        <v>#REF!</v>
      </c>
      <c r="Q189" s="1" t="e">
        <f>2!#REF!</f>
        <v>#REF!</v>
      </c>
      <c r="R189" s="1" t="e">
        <f t="shared" si="8"/>
        <v>#REF!</v>
      </c>
      <c r="S189" s="1" t="e">
        <f>2!#REF!</f>
        <v>#REF!</v>
      </c>
      <c r="T189" s="1" t="e">
        <f t="shared" si="9"/>
        <v>#REF!</v>
      </c>
      <c r="U189" s="1" t="e">
        <f>2!#REF!</f>
        <v>#REF!</v>
      </c>
      <c r="V189" s="1" t="e">
        <f t="shared" si="10"/>
        <v>#REF!</v>
      </c>
      <c r="W189" s="1" t="e">
        <f>2!#REF!</f>
        <v>#REF!</v>
      </c>
      <c r="X189" s="1" t="e">
        <f t="shared" si="11"/>
        <v>#REF!</v>
      </c>
      <c r="Y189" s="1" t="e">
        <f>2!#REF!</f>
        <v>#REF!</v>
      </c>
      <c r="Z189" s="1" t="e">
        <f t="shared" si="12"/>
        <v>#REF!</v>
      </c>
      <c r="AA189" s="1" t="e">
        <f>2!#REF!</f>
        <v>#REF!</v>
      </c>
      <c r="AB189" s="1" t="e">
        <f t="shared" si="13"/>
        <v>#REF!</v>
      </c>
    </row>
    <row r="190" spans="1:28" ht="12.75" customHeight="1">
      <c r="A190" s="1" t="e">
        <f>2!#REF!</f>
        <v>#REF!</v>
      </c>
      <c r="B190" s="1" t="e">
        <f t="shared" si="0"/>
        <v>#REF!</v>
      </c>
      <c r="C190" s="1" t="s">
        <v>152</v>
      </c>
      <c r="D190" s="1">
        <f t="shared" si="1"/>
        <v>126</v>
      </c>
      <c r="E190" s="1" t="str">
        <f>2!$A$98</f>
        <v>Удельный вес численности высококвалифицированных работников в общей численности квалифицированных работников, процентов</v>
      </c>
      <c r="F190" s="1">
        <f t="shared" si="2"/>
        <v>119</v>
      </c>
      <c r="G190" s="1" t="e">
        <f>2!#REF!</f>
        <v>#REF!</v>
      </c>
      <c r="H190" s="1" t="e">
        <f t="shared" si="3"/>
        <v>#REF!</v>
      </c>
      <c r="I190" s="1" t="e">
        <f>2!#REF!</f>
        <v>#REF!</v>
      </c>
      <c r="J190" s="1" t="e">
        <f t="shared" si="4"/>
        <v>#REF!</v>
      </c>
      <c r="K190" s="1" t="e">
        <f>2!#REF!</f>
        <v>#REF!</v>
      </c>
      <c r="L190" s="1" t="e">
        <f t="shared" si="5"/>
        <v>#REF!</v>
      </c>
      <c r="M190" s="1" t="e">
        <f>2!#REF!</f>
        <v>#REF!</v>
      </c>
      <c r="N190" s="1" t="e">
        <f t="shared" si="6"/>
        <v>#REF!</v>
      </c>
      <c r="O190" s="1" t="e">
        <f>2!#REF!</f>
        <v>#REF!</v>
      </c>
      <c r="P190" s="1" t="e">
        <f t="shared" si="7"/>
        <v>#REF!</v>
      </c>
      <c r="Q190" s="1" t="e">
        <f>2!#REF!</f>
        <v>#REF!</v>
      </c>
      <c r="R190" s="1" t="e">
        <f t="shared" si="8"/>
        <v>#REF!</v>
      </c>
      <c r="S190" s="1" t="e">
        <f>2!#REF!</f>
        <v>#REF!</v>
      </c>
      <c r="T190" s="1" t="e">
        <f t="shared" si="9"/>
        <v>#REF!</v>
      </c>
      <c r="U190" s="1" t="e">
        <f>2!#REF!</f>
        <v>#REF!</v>
      </c>
      <c r="V190" s="1" t="e">
        <f t="shared" si="10"/>
        <v>#REF!</v>
      </c>
      <c r="W190" s="1" t="e">
        <f>2!#REF!</f>
        <v>#REF!</v>
      </c>
      <c r="X190" s="1" t="e">
        <f t="shared" si="11"/>
        <v>#REF!</v>
      </c>
      <c r="Y190" s="1" t="e">
        <f>2!#REF!</f>
        <v>#REF!</v>
      </c>
      <c r="Z190" s="1" t="e">
        <f t="shared" si="12"/>
        <v>#REF!</v>
      </c>
      <c r="AA190" s="1" t="e">
        <f>2!#REF!</f>
        <v>#REF!</v>
      </c>
      <c r="AB190" s="1" t="e">
        <f t="shared" si="13"/>
        <v>#REF!</v>
      </c>
    </row>
    <row r="191" spans="1:28" ht="12.75" customHeight="1">
      <c r="A191" s="1" t="e">
        <f>2!#REF!</f>
        <v>#REF!</v>
      </c>
      <c r="B191" s="1" t="e">
        <f t="shared" si="0"/>
        <v>#REF!</v>
      </c>
      <c r="C191" s="1" t="s">
        <v>152</v>
      </c>
      <c r="D191" s="1">
        <f t="shared" si="1"/>
        <v>126</v>
      </c>
      <c r="E191" s="1" t="str">
        <f>2!$A$98</f>
        <v>Удельный вес численности высококвалифицированных работников в общей численности квалифицированных работников, процентов</v>
      </c>
      <c r="F191" s="1">
        <f t="shared" si="2"/>
        <v>119</v>
      </c>
      <c r="G191" s="1" t="e">
        <f>2!#REF!</f>
        <v>#REF!</v>
      </c>
      <c r="H191" s="1" t="e">
        <f t="shared" si="3"/>
        <v>#REF!</v>
      </c>
      <c r="I191" s="1" t="e">
        <f>2!#REF!</f>
        <v>#REF!</v>
      </c>
      <c r="J191" s="1" t="e">
        <f t="shared" si="4"/>
        <v>#REF!</v>
      </c>
      <c r="K191" s="1" t="e">
        <f>2!#REF!</f>
        <v>#REF!</v>
      </c>
      <c r="L191" s="1" t="e">
        <f t="shared" si="5"/>
        <v>#REF!</v>
      </c>
      <c r="M191" s="1" t="e">
        <f>2!#REF!</f>
        <v>#REF!</v>
      </c>
      <c r="N191" s="1" t="e">
        <f t="shared" si="6"/>
        <v>#REF!</v>
      </c>
      <c r="O191" s="1" t="e">
        <f>2!#REF!</f>
        <v>#REF!</v>
      </c>
      <c r="P191" s="1" t="e">
        <f t="shared" si="7"/>
        <v>#REF!</v>
      </c>
      <c r="Q191" s="1" t="e">
        <f>2!#REF!</f>
        <v>#REF!</v>
      </c>
      <c r="R191" s="1" t="e">
        <f t="shared" si="8"/>
        <v>#REF!</v>
      </c>
      <c r="S191" s="1" t="e">
        <f>2!#REF!</f>
        <v>#REF!</v>
      </c>
      <c r="T191" s="1" t="e">
        <f t="shared" si="9"/>
        <v>#REF!</v>
      </c>
      <c r="U191" s="1" t="e">
        <f>2!#REF!</f>
        <v>#REF!</v>
      </c>
      <c r="V191" s="1" t="e">
        <f t="shared" si="10"/>
        <v>#REF!</v>
      </c>
      <c r="W191" s="1" t="e">
        <f>2!#REF!</f>
        <v>#REF!</v>
      </c>
      <c r="X191" s="1" t="e">
        <f t="shared" si="11"/>
        <v>#REF!</v>
      </c>
      <c r="Y191" s="1" t="e">
        <f>2!#REF!</f>
        <v>#REF!</v>
      </c>
      <c r="Z191" s="1" t="e">
        <f t="shared" si="12"/>
        <v>#REF!</v>
      </c>
      <c r="AA191" s="1" t="e">
        <f>2!#REF!</f>
        <v>#REF!</v>
      </c>
      <c r="AB191" s="1" t="e">
        <f t="shared" si="13"/>
        <v>#REF!</v>
      </c>
    </row>
    <row r="192" spans="1:28" ht="12.75" customHeight="1">
      <c r="A192" s="1" t="str">
        <f>2!A267</f>
        <v>22.1.</v>
      </c>
      <c r="B192" s="1">
        <f t="shared" si="0"/>
        <v>5</v>
      </c>
      <c r="C192" s="1" t="s">
        <v>152</v>
      </c>
      <c r="D192" s="1">
        <f t="shared" si="1"/>
        <v>126</v>
      </c>
      <c r="E192" s="1" t="str">
        <f>2!$A$98</f>
        <v>Удельный вес численности высококвалифицированных работников в общей численности квалифицированных работников, процентов</v>
      </c>
      <c r="F192" s="1">
        <f t="shared" si="2"/>
        <v>119</v>
      </c>
      <c r="G192" s="1" t="str">
        <f>2!B267</f>
        <v>Постановление Правительства Республики Марий Эл от 03.10 2012 г. № 382 (в редакции пост. Прав-ва РМЭ от 31.12.2015 г. № 760)</v>
      </c>
      <c r="H192" s="1">
        <f t="shared" si="3"/>
        <v>124</v>
      </c>
      <c r="I192" s="1" t="str">
        <f>2!C267</f>
        <v>Содействие добровольному переселению в Российскую Федерацию соотечественников, проживающих за рубежом, из числа высококвалифицированных рабочих и специалистов в рамках подпрограммы «Программа Республики Марий Эл по оказанию содействия добровольному переселению в Российскую Федерацию соотечественников, проживающих за рубежом» государственной программы Республики Марий Эл «Содействие занятости населения на 2013 - 2020 годы»</v>
      </c>
      <c r="J192" s="1">
        <f t="shared" si="4"/>
        <v>425</v>
      </c>
      <c r="K192" s="1" t="str">
        <f>2!D267</f>
        <v>Департамент труда и занятости населения Республики Марий Эл</v>
      </c>
      <c r="L192" s="1">
        <f t="shared" si="5"/>
        <v>59</v>
      </c>
      <c r="M192" s="1" t="str">
        <f>2!E267</f>
        <v>Ожидаемые количественные эффекты от мероприятия в 2013-2020 гг.: прибудет на территорию Республики Марий Эл 1143 участника подпрограммы и членов их семей, в том числе по годам: 2013 г. - 11 человек, 2014 г. - 239 человек, 2015 г. - 393 человек, 2016 г. - 100 человек, 2017 г. - 100 человек, 2018 г. - 100 человек, 2019 год- 100 человек, 2020 г. - 100 человек</v>
      </c>
      <c r="N192" s="1">
        <f t="shared" si="6"/>
        <v>358</v>
      </c>
      <c r="O192" s="1" t="str">
        <f>2!F267</f>
        <v>2013-2020 гг.</v>
      </c>
      <c r="P192" s="1">
        <f t="shared" si="7"/>
        <v>13</v>
      </c>
      <c r="Q192" s="1" t="str">
        <f>2!G267</f>
        <v>2015 г.</v>
      </c>
      <c r="R192" s="1">
        <f t="shared" si="8"/>
        <v>7</v>
      </c>
      <c r="S192" s="1" t="str">
        <f>2!H267</f>
        <v>январь</v>
      </c>
      <c r="T192" s="1">
        <f t="shared" si="9"/>
        <v>6</v>
      </c>
      <c r="U192" s="1">
        <f>2!I267</f>
        <v>0.05</v>
      </c>
      <c r="V192" s="1">
        <f t="shared" si="10"/>
        <v>4</v>
      </c>
      <c r="W192" s="1">
        <f>2!J267</f>
        <v>0</v>
      </c>
      <c r="X192" s="1">
        <f t="shared" si="11"/>
        <v>1</v>
      </c>
      <c r="Y192" s="1">
        <f>2!K267</f>
        <v>-0.05</v>
      </c>
      <c r="Z192" s="1">
        <f t="shared" si="12"/>
        <v>5</v>
      </c>
      <c r="AA192" s="1" t="str">
        <f>2!L267</f>
        <v>За январь 2016 г. в Департамент поступило 23 заявления, в том числе 11 заявлений от граждан Украины. Положительно рассмотрено 8 заявлений, из них 7 заявлений, поступившие от граждан Украины. В связи с несоответствием требованиям, указанным в Программе, отсутствием требуемой профессиональной квалификации или заявленной вакансии, соответствующей квалификациям соотечественника, по 5 заявлениям принято решение об отказе в участии в Программе, 10 заявлений находятся в стадии рассмотрения. С начала 2016 года на территорию Республики Марий Эл прибыло и зарегистрировано в УФМС по Республике Марий Эл 4 участника Программы и 5 членов их семей. За отчетный период трудоустроены 4 участника Программы и 1 член семьи трудоспособного возраста по следующим профессиям: шлифовщик, администратор, тракторист, подсобный рабочий и др.</v>
      </c>
      <c r="AB192" s="1">
        <f t="shared" si="13"/>
        <v>823</v>
      </c>
    </row>
    <row r="193" spans="1:28" ht="12.75" customHeight="1">
      <c r="A193" s="1" t="e">
        <f>2!#REF!</f>
        <v>#REF!</v>
      </c>
      <c r="B193" s="1" t="e">
        <f t="shared" si="0"/>
        <v>#REF!</v>
      </c>
      <c r="C193" s="1" t="s">
        <v>152</v>
      </c>
      <c r="D193" s="1">
        <f t="shared" si="1"/>
        <v>126</v>
      </c>
      <c r="E193" s="1" t="str">
        <f>2!$A$98</f>
        <v>Удельный вес численности высококвалифицированных работников в общей численности квалифицированных работников, процентов</v>
      </c>
      <c r="F193" s="1">
        <f t="shared" si="2"/>
        <v>119</v>
      </c>
      <c r="G193" s="1" t="e">
        <f>2!#REF!</f>
        <v>#REF!</v>
      </c>
      <c r="H193" s="1" t="e">
        <f t="shared" si="3"/>
        <v>#REF!</v>
      </c>
      <c r="I193" s="1" t="e">
        <f>2!#REF!</f>
        <v>#REF!</v>
      </c>
      <c r="J193" s="1" t="e">
        <f t="shared" si="4"/>
        <v>#REF!</v>
      </c>
      <c r="K193" s="1" t="e">
        <f>2!#REF!</f>
        <v>#REF!</v>
      </c>
      <c r="L193" s="1" t="e">
        <f t="shared" si="5"/>
        <v>#REF!</v>
      </c>
      <c r="M193" s="1" t="e">
        <f>2!#REF!</f>
        <v>#REF!</v>
      </c>
      <c r="N193" s="1" t="e">
        <f t="shared" si="6"/>
        <v>#REF!</v>
      </c>
      <c r="O193" s="1" t="e">
        <f>2!#REF!</f>
        <v>#REF!</v>
      </c>
      <c r="P193" s="1" t="e">
        <f t="shared" si="7"/>
        <v>#REF!</v>
      </c>
      <c r="Q193" s="1" t="e">
        <f>2!#REF!</f>
        <v>#REF!</v>
      </c>
      <c r="R193" s="1" t="e">
        <f t="shared" si="8"/>
        <v>#REF!</v>
      </c>
      <c r="S193" s="1" t="e">
        <f>2!#REF!</f>
        <v>#REF!</v>
      </c>
      <c r="T193" s="1" t="e">
        <f t="shared" si="9"/>
        <v>#REF!</v>
      </c>
      <c r="U193" s="1" t="e">
        <f>2!#REF!</f>
        <v>#REF!</v>
      </c>
      <c r="V193" s="1" t="e">
        <f t="shared" si="10"/>
        <v>#REF!</v>
      </c>
      <c r="W193" s="1" t="e">
        <f>2!#REF!</f>
        <v>#REF!</v>
      </c>
      <c r="X193" s="1" t="e">
        <f t="shared" si="11"/>
        <v>#REF!</v>
      </c>
      <c r="Y193" s="1" t="e">
        <f>2!#REF!</f>
        <v>#REF!</v>
      </c>
      <c r="Z193" s="1" t="e">
        <f t="shared" si="12"/>
        <v>#REF!</v>
      </c>
      <c r="AA193" s="1" t="e">
        <f>2!#REF!</f>
        <v>#REF!</v>
      </c>
      <c r="AB193" s="1" t="e">
        <f t="shared" si="13"/>
        <v>#REF!</v>
      </c>
    </row>
    <row r="194" spans="1:28" ht="12.75" customHeight="1">
      <c r="A194" s="1" t="e">
        <f>2!#REF!</f>
        <v>#REF!</v>
      </c>
      <c r="B194" s="1" t="e">
        <f t="shared" si="0"/>
        <v>#REF!</v>
      </c>
      <c r="C194" s="1" t="s">
        <v>152</v>
      </c>
      <c r="D194" s="1">
        <f t="shared" si="1"/>
        <v>126</v>
      </c>
      <c r="E194" s="1" t="str">
        <f>2!$A$98</f>
        <v>Удельный вес численности высококвалифицированных работников в общей численности квалифицированных работников, процентов</v>
      </c>
      <c r="F194" s="1">
        <f t="shared" si="2"/>
        <v>119</v>
      </c>
      <c r="G194" s="1" t="e">
        <f>2!#REF!</f>
        <v>#REF!</v>
      </c>
      <c r="H194" s="1" t="e">
        <f t="shared" si="3"/>
        <v>#REF!</v>
      </c>
      <c r="I194" s="1" t="e">
        <f>2!#REF!</f>
        <v>#REF!</v>
      </c>
      <c r="J194" s="1" t="e">
        <f t="shared" si="4"/>
        <v>#REF!</v>
      </c>
      <c r="K194" s="1" t="e">
        <f>2!#REF!</f>
        <v>#REF!</v>
      </c>
      <c r="L194" s="1" t="e">
        <f t="shared" si="5"/>
        <v>#REF!</v>
      </c>
      <c r="M194" s="1" t="e">
        <f>2!#REF!</f>
        <v>#REF!</v>
      </c>
      <c r="N194" s="1" t="e">
        <f t="shared" si="6"/>
        <v>#REF!</v>
      </c>
      <c r="O194" s="1" t="e">
        <f>2!#REF!</f>
        <v>#REF!</v>
      </c>
      <c r="P194" s="1" t="e">
        <f t="shared" si="7"/>
        <v>#REF!</v>
      </c>
      <c r="Q194" s="1" t="e">
        <f>2!#REF!</f>
        <v>#REF!</v>
      </c>
      <c r="R194" s="1" t="e">
        <f t="shared" si="8"/>
        <v>#REF!</v>
      </c>
      <c r="S194" s="1" t="e">
        <f>2!#REF!</f>
        <v>#REF!</v>
      </c>
      <c r="T194" s="1" t="e">
        <f t="shared" si="9"/>
        <v>#REF!</v>
      </c>
      <c r="U194" s="1" t="e">
        <f>2!#REF!</f>
        <v>#REF!</v>
      </c>
      <c r="V194" s="1" t="e">
        <f t="shared" si="10"/>
        <v>#REF!</v>
      </c>
      <c r="W194" s="1" t="e">
        <f>2!#REF!</f>
        <v>#REF!</v>
      </c>
      <c r="X194" s="1" t="e">
        <f t="shared" si="11"/>
        <v>#REF!</v>
      </c>
      <c r="Y194" s="1" t="e">
        <f>2!#REF!</f>
        <v>#REF!</v>
      </c>
      <c r="Z194" s="1" t="e">
        <f t="shared" si="12"/>
        <v>#REF!</v>
      </c>
      <c r="AA194" s="1" t="e">
        <f>2!#REF!</f>
        <v>#REF!</v>
      </c>
      <c r="AB194" s="1" t="e">
        <f t="shared" si="13"/>
        <v>#REF!</v>
      </c>
    </row>
    <row r="195" spans="1:28" ht="12.75" customHeight="1">
      <c r="A195" s="1" t="e">
        <f>2!#REF!</f>
        <v>#REF!</v>
      </c>
      <c r="B195" s="1" t="e">
        <f t="shared" si="0"/>
        <v>#REF!</v>
      </c>
      <c r="C195" s="1" t="s">
        <v>152</v>
      </c>
      <c r="D195" s="1">
        <f t="shared" si="1"/>
        <v>126</v>
      </c>
      <c r="E195" s="1" t="str">
        <f>2!$A$98</f>
        <v>Удельный вес численности высококвалифицированных работников в общей численности квалифицированных работников, процентов</v>
      </c>
      <c r="F195" s="1">
        <f t="shared" si="2"/>
        <v>119</v>
      </c>
      <c r="G195" s="1" t="e">
        <f>2!#REF!</f>
        <v>#REF!</v>
      </c>
      <c r="H195" s="1" t="e">
        <f t="shared" si="3"/>
        <v>#REF!</v>
      </c>
      <c r="I195" s="1" t="e">
        <f>2!#REF!</f>
        <v>#REF!</v>
      </c>
      <c r="J195" s="1" t="e">
        <f t="shared" si="4"/>
        <v>#REF!</v>
      </c>
      <c r="K195" s="1" t="e">
        <f>2!#REF!</f>
        <v>#REF!</v>
      </c>
      <c r="L195" s="1" t="e">
        <f t="shared" si="5"/>
        <v>#REF!</v>
      </c>
      <c r="M195" s="1" t="e">
        <f>2!#REF!</f>
        <v>#REF!</v>
      </c>
      <c r="N195" s="1" t="e">
        <f t="shared" si="6"/>
        <v>#REF!</v>
      </c>
      <c r="O195" s="1" t="e">
        <f>2!#REF!</f>
        <v>#REF!</v>
      </c>
      <c r="P195" s="1" t="e">
        <f t="shared" si="7"/>
        <v>#REF!</v>
      </c>
      <c r="Q195" s="1" t="e">
        <f>2!#REF!</f>
        <v>#REF!</v>
      </c>
      <c r="R195" s="1" t="e">
        <f t="shared" si="8"/>
        <v>#REF!</v>
      </c>
      <c r="S195" s="1" t="e">
        <f>2!#REF!</f>
        <v>#REF!</v>
      </c>
      <c r="T195" s="1" t="e">
        <f t="shared" si="9"/>
        <v>#REF!</v>
      </c>
      <c r="U195" s="1" t="e">
        <f>2!#REF!</f>
        <v>#REF!</v>
      </c>
      <c r="V195" s="1" t="e">
        <f t="shared" si="10"/>
        <v>#REF!</v>
      </c>
      <c r="W195" s="1" t="e">
        <f>2!#REF!</f>
        <v>#REF!</v>
      </c>
      <c r="X195" s="1" t="e">
        <f t="shared" si="11"/>
        <v>#REF!</v>
      </c>
      <c r="Y195" s="1" t="e">
        <f>2!#REF!</f>
        <v>#REF!</v>
      </c>
      <c r="Z195" s="1" t="e">
        <f t="shared" si="12"/>
        <v>#REF!</v>
      </c>
      <c r="AA195" s="1" t="e">
        <f>2!#REF!</f>
        <v>#REF!</v>
      </c>
      <c r="AB195" s="1" t="e">
        <f t="shared" si="13"/>
        <v>#REF!</v>
      </c>
    </row>
    <row r="196" spans="1:28" ht="12.75" customHeight="1">
      <c r="A196" s="1" t="e">
        <f>2!#REF!</f>
        <v>#REF!</v>
      </c>
      <c r="B196" s="1" t="e">
        <f t="shared" si="0"/>
        <v>#REF!</v>
      </c>
      <c r="C196" s="1" t="s">
        <v>152</v>
      </c>
      <c r="D196" s="1">
        <f t="shared" si="1"/>
        <v>126</v>
      </c>
      <c r="E196" s="1" t="str">
        <f>2!$A$98</f>
        <v>Удельный вес численности высококвалифицированных работников в общей численности квалифицированных работников, процентов</v>
      </c>
      <c r="F196" s="1">
        <f t="shared" si="2"/>
        <v>119</v>
      </c>
      <c r="G196" s="1" t="e">
        <f>2!#REF!</f>
        <v>#REF!</v>
      </c>
      <c r="H196" s="1" t="e">
        <f t="shared" si="3"/>
        <v>#REF!</v>
      </c>
      <c r="I196" s="1" t="e">
        <f>2!#REF!</f>
        <v>#REF!</v>
      </c>
      <c r="J196" s="1" t="e">
        <f t="shared" si="4"/>
        <v>#REF!</v>
      </c>
      <c r="K196" s="1" t="e">
        <f>2!#REF!</f>
        <v>#REF!</v>
      </c>
      <c r="L196" s="1" t="e">
        <f t="shared" si="5"/>
        <v>#REF!</v>
      </c>
      <c r="M196" s="1" t="e">
        <f>2!#REF!</f>
        <v>#REF!</v>
      </c>
      <c r="N196" s="1" t="e">
        <f t="shared" si="6"/>
        <v>#REF!</v>
      </c>
      <c r="O196" s="1" t="e">
        <f>2!#REF!</f>
        <v>#REF!</v>
      </c>
      <c r="P196" s="1" t="e">
        <f t="shared" si="7"/>
        <v>#REF!</v>
      </c>
      <c r="Q196" s="1" t="e">
        <f>2!#REF!</f>
        <v>#REF!</v>
      </c>
      <c r="R196" s="1" t="e">
        <f t="shared" si="8"/>
        <v>#REF!</v>
      </c>
      <c r="S196" s="1" t="e">
        <f>2!#REF!</f>
        <v>#REF!</v>
      </c>
      <c r="T196" s="1" t="e">
        <f t="shared" si="9"/>
        <v>#REF!</v>
      </c>
      <c r="U196" s="1" t="e">
        <f>2!#REF!</f>
        <v>#REF!</v>
      </c>
      <c r="V196" s="1" t="e">
        <f t="shared" si="10"/>
        <v>#REF!</v>
      </c>
      <c r="W196" s="1" t="e">
        <f>2!#REF!</f>
        <v>#REF!</v>
      </c>
      <c r="X196" s="1" t="e">
        <f t="shared" si="11"/>
        <v>#REF!</v>
      </c>
      <c r="Y196" s="1" t="e">
        <f>2!#REF!</f>
        <v>#REF!</v>
      </c>
      <c r="Z196" s="1" t="e">
        <f t="shared" si="12"/>
        <v>#REF!</v>
      </c>
      <c r="AA196" s="1" t="e">
        <f>2!#REF!</f>
        <v>#REF!</v>
      </c>
      <c r="AB196" s="1" t="e">
        <f t="shared" si="13"/>
        <v>#REF!</v>
      </c>
    </row>
    <row r="197" spans="1:28" ht="12.75" customHeight="1">
      <c r="A197" s="1" t="e">
        <f>2!#REF!</f>
        <v>#REF!</v>
      </c>
      <c r="B197" s="1" t="e">
        <f t="shared" si="0"/>
        <v>#REF!</v>
      </c>
      <c r="C197" s="1" t="s">
        <v>152</v>
      </c>
      <c r="D197" s="1">
        <f t="shared" si="1"/>
        <v>126</v>
      </c>
      <c r="E197" s="1" t="str">
        <f>2!$A$98</f>
        <v>Удельный вес численности высококвалифицированных работников в общей численности квалифицированных работников, процентов</v>
      </c>
      <c r="F197" s="1">
        <f t="shared" si="2"/>
        <v>119</v>
      </c>
      <c r="G197" s="1" t="e">
        <f>2!#REF!</f>
        <v>#REF!</v>
      </c>
      <c r="H197" s="1" t="e">
        <f t="shared" si="3"/>
        <v>#REF!</v>
      </c>
      <c r="I197" s="1" t="e">
        <f>2!#REF!</f>
        <v>#REF!</v>
      </c>
      <c r="J197" s="1" t="e">
        <f t="shared" si="4"/>
        <v>#REF!</v>
      </c>
      <c r="K197" s="1" t="e">
        <f>2!#REF!</f>
        <v>#REF!</v>
      </c>
      <c r="L197" s="1" t="e">
        <f t="shared" si="5"/>
        <v>#REF!</v>
      </c>
      <c r="M197" s="1" t="e">
        <f>2!#REF!</f>
        <v>#REF!</v>
      </c>
      <c r="N197" s="1" t="e">
        <f t="shared" si="6"/>
        <v>#REF!</v>
      </c>
      <c r="O197" s="1" t="e">
        <f>2!#REF!</f>
        <v>#REF!</v>
      </c>
      <c r="P197" s="1" t="e">
        <f t="shared" si="7"/>
        <v>#REF!</v>
      </c>
      <c r="Q197" s="1" t="e">
        <f>2!#REF!</f>
        <v>#REF!</v>
      </c>
      <c r="R197" s="1" t="e">
        <f t="shared" si="8"/>
        <v>#REF!</v>
      </c>
      <c r="S197" s="1" t="e">
        <f>2!#REF!</f>
        <v>#REF!</v>
      </c>
      <c r="T197" s="1" t="e">
        <f t="shared" si="9"/>
        <v>#REF!</v>
      </c>
      <c r="U197" s="1" t="e">
        <f>2!#REF!</f>
        <v>#REF!</v>
      </c>
      <c r="V197" s="1" t="e">
        <f t="shared" si="10"/>
        <v>#REF!</v>
      </c>
      <c r="W197" s="1" t="e">
        <f>2!#REF!</f>
        <v>#REF!</v>
      </c>
      <c r="X197" s="1" t="e">
        <f t="shared" si="11"/>
        <v>#REF!</v>
      </c>
      <c r="Y197" s="1" t="e">
        <f>2!#REF!</f>
        <v>#REF!</v>
      </c>
      <c r="Z197" s="1" t="e">
        <f t="shared" si="12"/>
        <v>#REF!</v>
      </c>
      <c r="AA197" s="1" t="e">
        <f>2!#REF!</f>
        <v>#REF!</v>
      </c>
      <c r="AB197" s="1" t="e">
        <f t="shared" si="13"/>
        <v>#REF!</v>
      </c>
    </row>
    <row r="198" spans="1:28" ht="12.75" customHeight="1">
      <c r="A198" s="1" t="e">
        <f>2!#REF!</f>
        <v>#REF!</v>
      </c>
      <c r="B198" s="1" t="e">
        <f t="shared" si="0"/>
        <v>#REF!</v>
      </c>
      <c r="C198" s="1" t="s">
        <v>152</v>
      </c>
      <c r="D198" s="1">
        <f t="shared" si="1"/>
        <v>126</v>
      </c>
      <c r="E198" s="1" t="str">
        <f>2!$A$98</f>
        <v>Удельный вес численности высококвалифицированных работников в общей численности квалифицированных работников, процентов</v>
      </c>
      <c r="F198" s="1">
        <f t="shared" si="2"/>
        <v>119</v>
      </c>
      <c r="G198" s="1" t="e">
        <f>2!#REF!</f>
        <v>#REF!</v>
      </c>
      <c r="H198" s="1" t="e">
        <f t="shared" si="3"/>
        <v>#REF!</v>
      </c>
      <c r="I198" s="1" t="e">
        <f>2!#REF!</f>
        <v>#REF!</v>
      </c>
      <c r="J198" s="1" t="e">
        <f t="shared" si="4"/>
        <v>#REF!</v>
      </c>
      <c r="K198" s="1" t="e">
        <f>2!#REF!</f>
        <v>#REF!</v>
      </c>
      <c r="L198" s="1" t="e">
        <f t="shared" si="5"/>
        <v>#REF!</v>
      </c>
      <c r="M198" s="1" t="e">
        <f>2!#REF!</f>
        <v>#REF!</v>
      </c>
      <c r="N198" s="1" t="e">
        <f t="shared" si="6"/>
        <v>#REF!</v>
      </c>
      <c r="O198" s="1" t="e">
        <f>2!#REF!</f>
        <v>#REF!</v>
      </c>
      <c r="P198" s="1" t="e">
        <f t="shared" si="7"/>
        <v>#REF!</v>
      </c>
      <c r="Q198" s="1" t="e">
        <f>2!#REF!</f>
        <v>#REF!</v>
      </c>
      <c r="R198" s="1" t="e">
        <f t="shared" si="8"/>
        <v>#REF!</v>
      </c>
      <c r="S198" s="1" t="e">
        <f>2!#REF!</f>
        <v>#REF!</v>
      </c>
      <c r="T198" s="1" t="e">
        <f t="shared" si="9"/>
        <v>#REF!</v>
      </c>
      <c r="U198" s="1" t="e">
        <f>2!#REF!</f>
        <v>#REF!</v>
      </c>
      <c r="V198" s="1" t="e">
        <f t="shared" si="10"/>
        <v>#REF!</v>
      </c>
      <c r="W198" s="1" t="e">
        <f>2!#REF!</f>
        <v>#REF!</v>
      </c>
      <c r="X198" s="1" t="e">
        <f t="shared" si="11"/>
        <v>#REF!</v>
      </c>
      <c r="Y198" s="1" t="e">
        <f>2!#REF!</f>
        <v>#REF!</v>
      </c>
      <c r="Z198" s="1" t="e">
        <f t="shared" si="12"/>
        <v>#REF!</v>
      </c>
      <c r="AA198" s="1" t="e">
        <f>2!#REF!</f>
        <v>#REF!</v>
      </c>
      <c r="AB198" s="1" t="e">
        <f t="shared" si="13"/>
        <v>#REF!</v>
      </c>
    </row>
    <row r="199" spans="1:28" ht="12.75" customHeight="1">
      <c r="A199" s="1" t="e">
        <f>2!#REF!</f>
        <v>#REF!</v>
      </c>
      <c r="B199" s="1" t="e">
        <f t="shared" si="0"/>
        <v>#REF!</v>
      </c>
      <c r="C199" s="1" t="s">
        <v>152</v>
      </c>
      <c r="D199" s="1">
        <f t="shared" si="1"/>
        <v>126</v>
      </c>
      <c r="E199" s="1" t="str">
        <f>2!$A$98</f>
        <v>Удельный вес численности высококвалифицированных работников в общей численности квалифицированных работников, процентов</v>
      </c>
      <c r="F199" s="1">
        <f t="shared" si="2"/>
        <v>119</v>
      </c>
      <c r="G199" s="1" t="e">
        <f>2!#REF!</f>
        <v>#REF!</v>
      </c>
      <c r="H199" s="1" t="e">
        <f t="shared" si="3"/>
        <v>#REF!</v>
      </c>
      <c r="I199" s="1" t="e">
        <f>2!#REF!</f>
        <v>#REF!</v>
      </c>
      <c r="J199" s="1" t="e">
        <f t="shared" si="4"/>
        <v>#REF!</v>
      </c>
      <c r="K199" s="1" t="e">
        <f>2!#REF!</f>
        <v>#REF!</v>
      </c>
      <c r="L199" s="1" t="e">
        <f t="shared" si="5"/>
        <v>#REF!</v>
      </c>
      <c r="M199" s="1" t="e">
        <f>2!#REF!</f>
        <v>#REF!</v>
      </c>
      <c r="N199" s="1" t="e">
        <f t="shared" si="6"/>
        <v>#REF!</v>
      </c>
      <c r="O199" s="1" t="e">
        <f>2!#REF!</f>
        <v>#REF!</v>
      </c>
      <c r="P199" s="1" t="e">
        <f t="shared" si="7"/>
        <v>#REF!</v>
      </c>
      <c r="Q199" s="1" t="e">
        <f>2!#REF!</f>
        <v>#REF!</v>
      </c>
      <c r="R199" s="1" t="e">
        <f t="shared" si="8"/>
        <v>#REF!</v>
      </c>
      <c r="S199" s="1" t="e">
        <f>2!#REF!</f>
        <v>#REF!</v>
      </c>
      <c r="T199" s="1" t="e">
        <f t="shared" si="9"/>
        <v>#REF!</v>
      </c>
      <c r="U199" s="1" t="e">
        <f>2!#REF!</f>
        <v>#REF!</v>
      </c>
      <c r="V199" s="1" t="e">
        <f t="shared" si="10"/>
        <v>#REF!</v>
      </c>
      <c r="W199" s="1" t="e">
        <f>2!#REF!</f>
        <v>#REF!</v>
      </c>
      <c r="X199" s="1" t="e">
        <f t="shared" si="11"/>
        <v>#REF!</v>
      </c>
      <c r="Y199" s="1" t="e">
        <f>2!#REF!</f>
        <v>#REF!</v>
      </c>
      <c r="Z199" s="1" t="e">
        <f t="shared" si="12"/>
        <v>#REF!</v>
      </c>
      <c r="AA199" s="1" t="e">
        <f>2!#REF!</f>
        <v>#REF!</v>
      </c>
      <c r="AB199" s="1" t="e">
        <f t="shared" si="13"/>
        <v>#REF!</v>
      </c>
    </row>
    <row r="200" spans="1:28" ht="12.75" customHeight="1">
      <c r="A200" s="1" t="e">
        <f>2!#REF!</f>
        <v>#REF!</v>
      </c>
      <c r="B200" s="1" t="e">
        <f t="shared" si="0"/>
        <v>#REF!</v>
      </c>
      <c r="C200" s="1" t="s">
        <v>152</v>
      </c>
      <c r="D200" s="1">
        <f t="shared" si="1"/>
        <v>126</v>
      </c>
      <c r="E200" s="1" t="str">
        <f>2!$A$98</f>
        <v>Удельный вес численности высококвалифицированных работников в общей численности квалифицированных работников, процентов</v>
      </c>
      <c r="F200" s="1">
        <f t="shared" si="2"/>
        <v>119</v>
      </c>
      <c r="G200" s="1" t="e">
        <f>2!#REF!</f>
        <v>#REF!</v>
      </c>
      <c r="H200" s="1" t="e">
        <f t="shared" si="3"/>
        <v>#REF!</v>
      </c>
      <c r="I200" s="1" t="e">
        <f>2!#REF!</f>
        <v>#REF!</v>
      </c>
      <c r="J200" s="1" t="e">
        <f t="shared" si="4"/>
        <v>#REF!</v>
      </c>
      <c r="K200" s="1" t="e">
        <f>2!#REF!</f>
        <v>#REF!</v>
      </c>
      <c r="L200" s="1" t="e">
        <f t="shared" si="5"/>
        <v>#REF!</v>
      </c>
      <c r="M200" s="1" t="e">
        <f>2!#REF!</f>
        <v>#REF!</v>
      </c>
      <c r="N200" s="1" t="e">
        <f t="shared" si="6"/>
        <v>#REF!</v>
      </c>
      <c r="O200" s="1" t="e">
        <f>2!#REF!</f>
        <v>#REF!</v>
      </c>
      <c r="P200" s="1" t="e">
        <f t="shared" si="7"/>
        <v>#REF!</v>
      </c>
      <c r="Q200" s="1" t="e">
        <f>2!#REF!</f>
        <v>#REF!</v>
      </c>
      <c r="R200" s="1" t="e">
        <f t="shared" si="8"/>
        <v>#REF!</v>
      </c>
      <c r="S200" s="1" t="e">
        <f>2!#REF!</f>
        <v>#REF!</v>
      </c>
      <c r="T200" s="1" t="e">
        <f t="shared" si="9"/>
        <v>#REF!</v>
      </c>
      <c r="U200" s="1" t="e">
        <f>2!#REF!</f>
        <v>#REF!</v>
      </c>
      <c r="V200" s="1" t="e">
        <f t="shared" si="10"/>
        <v>#REF!</v>
      </c>
      <c r="W200" s="1" t="e">
        <f>2!#REF!</f>
        <v>#REF!</v>
      </c>
      <c r="X200" s="1" t="e">
        <f t="shared" si="11"/>
        <v>#REF!</v>
      </c>
      <c r="Y200" s="1" t="e">
        <f>2!#REF!</f>
        <v>#REF!</v>
      </c>
      <c r="Z200" s="1" t="e">
        <f t="shared" si="12"/>
        <v>#REF!</v>
      </c>
      <c r="AA200" s="1" t="e">
        <f>2!#REF!</f>
        <v>#REF!</v>
      </c>
      <c r="AB200" s="1" t="e">
        <f t="shared" si="13"/>
        <v>#REF!</v>
      </c>
    </row>
    <row r="201" spans="1:28" ht="12.75" customHeight="1">
      <c r="A201" s="1" t="str">
        <f>2!A280</f>
        <v>23.1.</v>
      </c>
      <c r="B201" s="1">
        <f t="shared" si="0"/>
        <v>5</v>
      </c>
      <c r="C201" s="1" t="s">
        <v>152</v>
      </c>
      <c r="D201" s="1">
        <f t="shared" si="1"/>
        <v>126</v>
      </c>
      <c r="E201" s="1" t="str">
        <f>2!$A$279</f>
        <v>Отношение средней заработной платы социальных работников к средней заработной плате по Республике Марий Эл, процентов</v>
      </c>
      <c r="F201" s="1">
        <f t="shared" si="2"/>
        <v>117</v>
      </c>
      <c r="G201" s="1" t="str">
        <f>2!B280</f>
        <v>Распоряжение Правительства РМЭ от 21.03.2013 г. № 165-р (в редакции  распоряжения Правительства Республики Марий Эл от 18.12.2015 г. № 553-р)</v>
      </c>
      <c r="H201" s="1">
        <f t="shared" si="3"/>
        <v>141</v>
      </c>
      <c r="I201" s="1" t="str">
        <f>2!C280</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«Повышение эффективности и качества услуг в сфере социального обслуживания населения (2013-2018 годы)»</v>
      </c>
      <c r="J201" s="1">
        <f t="shared" si="4"/>
        <v>283</v>
      </c>
      <c r="K201" s="1" t="str">
        <f>2!D280</f>
        <v>Министерство социального развития Республики Марий Эл, Министерство здравоохранения Республики Марий Эл</v>
      </c>
      <c r="L201" s="1">
        <f t="shared" si="5"/>
        <v>103</v>
      </c>
      <c r="M201" s="1" t="str">
        <f>2!E280</f>
        <v>Планируется достичь соотношения средней заработной платы социальных работников к средней заработной плате по Республике Марий Эл: в 2013 г. - 44,7 %, в 2014 год - 58,0 %, 2015 год - 61,4 %, 2016 год - 56,9 %,  2017 год - 100,0 %, 2018 год - 100,0 %</v>
      </c>
      <c r="N201" s="1">
        <f t="shared" si="6"/>
        <v>248</v>
      </c>
      <c r="O201" s="1" t="str">
        <f>2!F280</f>
        <v>2013-2018 гг.</v>
      </c>
      <c r="P201" s="1">
        <f t="shared" si="7"/>
        <v>13</v>
      </c>
      <c r="Q201" s="1" t="str">
        <f>2!G280</f>
        <v>2016 г.</v>
      </c>
      <c r="R201" s="1">
        <f t="shared" si="8"/>
        <v>7</v>
      </c>
      <c r="S201" s="1" t="str">
        <f>2!H280</f>
        <v>январь</v>
      </c>
      <c r="T201" s="1">
        <f t="shared" si="9"/>
        <v>6</v>
      </c>
      <c r="U201" s="1">
        <f>2!I280</f>
        <v>131.4</v>
      </c>
      <c r="V201" s="1">
        <f t="shared" si="10"/>
        <v>5</v>
      </c>
      <c r="W201" s="1">
        <f>2!J280</f>
        <v>9.53</v>
      </c>
      <c r="X201" s="1">
        <f t="shared" si="11"/>
        <v>4</v>
      </c>
      <c r="Y201" s="1">
        <f>2!K280</f>
        <v>-121.87</v>
      </c>
      <c r="Z201" s="1">
        <f t="shared" si="12"/>
        <v>7</v>
      </c>
      <c r="AA201" s="1" t="str">
        <f>2!L280</f>
        <v>Плановое значение представлено на 2016 год, фактическое значение за январь 2016 года.</v>
      </c>
      <c r="AB201" s="1">
        <f t="shared" si="13"/>
        <v>85</v>
      </c>
    </row>
    <row r="202" spans="1:28" ht="12.75" customHeight="1">
      <c r="A202" s="1" t="e">
        <f>2!#REF!</f>
        <v>#REF!</v>
      </c>
      <c r="B202" s="1" t="e">
        <f t="shared" si="0"/>
        <v>#REF!</v>
      </c>
      <c r="C202" s="1" t="s">
        <v>152</v>
      </c>
      <c r="D202" s="1">
        <f t="shared" si="1"/>
        <v>126</v>
      </c>
      <c r="E202" s="1" t="str">
        <f>2!$A$279</f>
        <v>Отношение средней заработной платы социальных работников к средней заработной плате по Республике Марий Эл, процентов</v>
      </c>
      <c r="F202" s="1">
        <f t="shared" si="2"/>
        <v>117</v>
      </c>
      <c r="G202" s="1" t="e">
        <f>2!#REF!</f>
        <v>#REF!</v>
      </c>
      <c r="H202" s="1" t="e">
        <f t="shared" si="3"/>
        <v>#REF!</v>
      </c>
      <c r="I202" s="1" t="e">
        <f>2!#REF!</f>
        <v>#REF!</v>
      </c>
      <c r="J202" s="1" t="e">
        <f t="shared" si="4"/>
        <v>#REF!</v>
      </c>
      <c r="K202" s="1" t="e">
        <f>2!#REF!</f>
        <v>#REF!</v>
      </c>
      <c r="L202" s="1" t="e">
        <f t="shared" si="5"/>
        <v>#REF!</v>
      </c>
      <c r="M202" s="1" t="e">
        <f>2!#REF!</f>
        <v>#REF!</v>
      </c>
      <c r="N202" s="1" t="e">
        <f t="shared" si="6"/>
        <v>#REF!</v>
      </c>
      <c r="O202" s="1" t="e">
        <f>2!#REF!</f>
        <v>#REF!</v>
      </c>
      <c r="P202" s="1" t="e">
        <f t="shared" si="7"/>
        <v>#REF!</v>
      </c>
      <c r="Q202" s="1" t="e">
        <f>2!#REF!</f>
        <v>#REF!</v>
      </c>
      <c r="R202" s="1" t="e">
        <f t="shared" si="8"/>
        <v>#REF!</v>
      </c>
      <c r="S202" s="1" t="e">
        <f>2!#REF!</f>
        <v>#REF!</v>
      </c>
      <c r="T202" s="1" t="e">
        <f t="shared" si="9"/>
        <v>#REF!</v>
      </c>
      <c r="U202" s="1" t="e">
        <f>2!#REF!</f>
        <v>#REF!</v>
      </c>
      <c r="V202" s="1" t="e">
        <f t="shared" si="10"/>
        <v>#REF!</v>
      </c>
      <c r="W202" s="1" t="e">
        <f>2!#REF!</f>
        <v>#REF!</v>
      </c>
      <c r="X202" s="1" t="e">
        <f t="shared" si="11"/>
        <v>#REF!</v>
      </c>
      <c r="Y202" s="1" t="e">
        <f>2!#REF!</f>
        <v>#REF!</v>
      </c>
      <c r="Z202" s="1" t="e">
        <f t="shared" si="12"/>
        <v>#REF!</v>
      </c>
      <c r="AA202" s="1" t="e">
        <f>2!#REF!</f>
        <v>#REF!</v>
      </c>
      <c r="AB202" s="1" t="e">
        <f t="shared" si="13"/>
        <v>#REF!</v>
      </c>
    </row>
    <row r="203" spans="1:28" ht="12.75" customHeight="1">
      <c r="A203" s="1" t="e">
        <f>2!#REF!</f>
        <v>#REF!</v>
      </c>
      <c r="B203" s="1" t="e">
        <f t="shared" si="0"/>
        <v>#REF!</v>
      </c>
      <c r="C203" s="1" t="s">
        <v>152</v>
      </c>
      <c r="D203" s="1">
        <f t="shared" si="1"/>
        <v>126</v>
      </c>
      <c r="E203" s="1" t="str">
        <f>2!$A$279</f>
        <v>Отношение средней заработной платы социальных работников к средней заработной плате по Республике Марий Эл, процентов</v>
      </c>
      <c r="F203" s="1">
        <f t="shared" si="2"/>
        <v>117</v>
      </c>
      <c r="G203" s="1" t="e">
        <f>2!#REF!</f>
        <v>#REF!</v>
      </c>
      <c r="H203" s="1" t="e">
        <f t="shared" si="3"/>
        <v>#REF!</v>
      </c>
      <c r="I203" s="1" t="e">
        <f>2!#REF!</f>
        <v>#REF!</v>
      </c>
      <c r="J203" s="1" t="e">
        <f t="shared" si="4"/>
        <v>#REF!</v>
      </c>
      <c r="K203" s="1" t="e">
        <f>2!#REF!</f>
        <v>#REF!</v>
      </c>
      <c r="L203" s="1" t="e">
        <f t="shared" si="5"/>
        <v>#REF!</v>
      </c>
      <c r="M203" s="1" t="e">
        <f>2!#REF!</f>
        <v>#REF!</v>
      </c>
      <c r="N203" s="1" t="e">
        <f t="shared" si="6"/>
        <v>#REF!</v>
      </c>
      <c r="O203" s="1" t="e">
        <f>2!#REF!</f>
        <v>#REF!</v>
      </c>
      <c r="P203" s="1" t="e">
        <f t="shared" si="7"/>
        <v>#REF!</v>
      </c>
      <c r="Q203" s="1" t="e">
        <f>2!#REF!</f>
        <v>#REF!</v>
      </c>
      <c r="R203" s="1" t="e">
        <f t="shared" si="8"/>
        <v>#REF!</v>
      </c>
      <c r="S203" s="1" t="e">
        <f>2!#REF!</f>
        <v>#REF!</v>
      </c>
      <c r="T203" s="1" t="e">
        <f t="shared" si="9"/>
        <v>#REF!</v>
      </c>
      <c r="U203" s="1" t="e">
        <f>2!#REF!</f>
        <v>#REF!</v>
      </c>
      <c r="V203" s="1" t="e">
        <f t="shared" si="10"/>
        <v>#REF!</v>
      </c>
      <c r="W203" s="1" t="e">
        <f>2!#REF!</f>
        <v>#REF!</v>
      </c>
      <c r="X203" s="1" t="e">
        <f t="shared" si="11"/>
        <v>#REF!</v>
      </c>
      <c r="Y203" s="1" t="e">
        <f>2!#REF!</f>
        <v>#REF!</v>
      </c>
      <c r="Z203" s="1" t="e">
        <f t="shared" si="12"/>
        <v>#REF!</v>
      </c>
      <c r="AA203" s="1" t="e">
        <f>2!#REF!</f>
        <v>#REF!</v>
      </c>
      <c r="AB203" s="1" t="e">
        <f t="shared" si="13"/>
        <v>#REF!</v>
      </c>
    </row>
    <row r="204" spans="1:28" ht="12.75" customHeight="1">
      <c r="A204" s="1" t="e">
        <f>2!#REF!</f>
        <v>#REF!</v>
      </c>
      <c r="B204" s="1" t="e">
        <f t="shared" si="0"/>
        <v>#REF!</v>
      </c>
      <c r="C204" s="1" t="s">
        <v>152</v>
      </c>
      <c r="D204" s="1">
        <f t="shared" si="1"/>
        <v>126</v>
      </c>
      <c r="E204" s="1" t="str">
        <f>2!$A$279</f>
        <v>Отношение средней заработной платы социальных работников к средней заработной плате по Республике Марий Эл, процентов</v>
      </c>
      <c r="F204" s="1">
        <f t="shared" si="2"/>
        <v>117</v>
      </c>
      <c r="G204" s="1" t="e">
        <f>2!#REF!</f>
        <v>#REF!</v>
      </c>
      <c r="H204" s="1" t="e">
        <f t="shared" si="3"/>
        <v>#REF!</v>
      </c>
      <c r="I204" s="1" t="e">
        <f>2!#REF!</f>
        <v>#REF!</v>
      </c>
      <c r="J204" s="1" t="e">
        <f t="shared" si="4"/>
        <v>#REF!</v>
      </c>
      <c r="K204" s="1" t="e">
        <f>2!#REF!</f>
        <v>#REF!</v>
      </c>
      <c r="L204" s="1" t="e">
        <f t="shared" si="5"/>
        <v>#REF!</v>
      </c>
      <c r="M204" s="1" t="e">
        <f>2!#REF!</f>
        <v>#REF!</v>
      </c>
      <c r="N204" s="1" t="e">
        <f t="shared" si="6"/>
        <v>#REF!</v>
      </c>
      <c r="O204" s="1" t="e">
        <f>2!#REF!</f>
        <v>#REF!</v>
      </c>
      <c r="P204" s="1" t="e">
        <f t="shared" si="7"/>
        <v>#REF!</v>
      </c>
      <c r="Q204" s="1" t="e">
        <f>2!#REF!</f>
        <v>#REF!</v>
      </c>
      <c r="R204" s="1" t="e">
        <f t="shared" si="8"/>
        <v>#REF!</v>
      </c>
      <c r="S204" s="1" t="e">
        <f>2!#REF!</f>
        <v>#REF!</v>
      </c>
      <c r="T204" s="1" t="e">
        <f t="shared" si="9"/>
        <v>#REF!</v>
      </c>
      <c r="U204" s="1" t="e">
        <f>2!#REF!</f>
        <v>#REF!</v>
      </c>
      <c r="V204" s="1" t="e">
        <f t="shared" si="10"/>
        <v>#REF!</v>
      </c>
      <c r="W204" s="1" t="e">
        <f>2!#REF!</f>
        <v>#REF!</v>
      </c>
      <c r="X204" s="1" t="e">
        <f t="shared" si="11"/>
        <v>#REF!</v>
      </c>
      <c r="Y204" s="1" t="e">
        <f>2!#REF!</f>
        <v>#REF!</v>
      </c>
      <c r="Z204" s="1" t="e">
        <f t="shared" si="12"/>
        <v>#REF!</v>
      </c>
      <c r="AA204" s="1" t="e">
        <f>2!#REF!</f>
        <v>#REF!</v>
      </c>
      <c r="AB204" s="1" t="e">
        <f t="shared" si="13"/>
        <v>#REF!</v>
      </c>
    </row>
    <row r="205" spans="1:28" ht="12.75" customHeight="1">
      <c r="A205" s="1" t="e">
        <f>2!#REF!</f>
        <v>#REF!</v>
      </c>
      <c r="B205" s="1" t="e">
        <f t="shared" si="0"/>
        <v>#REF!</v>
      </c>
      <c r="C205" s="1" t="s">
        <v>152</v>
      </c>
      <c r="D205" s="1">
        <f t="shared" si="1"/>
        <v>126</v>
      </c>
      <c r="E205" s="1" t="str">
        <f>2!$A$279</f>
        <v>Отношение средней заработной платы социальных работников к средней заработной плате по Республике Марий Эл, процентов</v>
      </c>
      <c r="F205" s="1">
        <f t="shared" si="2"/>
        <v>117</v>
      </c>
      <c r="G205" s="1" t="e">
        <f>2!#REF!</f>
        <v>#REF!</v>
      </c>
      <c r="H205" s="1" t="e">
        <f t="shared" si="3"/>
        <v>#REF!</v>
      </c>
      <c r="I205" s="1" t="e">
        <f>2!#REF!</f>
        <v>#REF!</v>
      </c>
      <c r="J205" s="1" t="e">
        <f t="shared" si="4"/>
        <v>#REF!</v>
      </c>
      <c r="K205" s="1" t="e">
        <f>2!#REF!</f>
        <v>#REF!</v>
      </c>
      <c r="L205" s="1" t="e">
        <f t="shared" si="5"/>
        <v>#REF!</v>
      </c>
      <c r="M205" s="1" t="e">
        <f>2!#REF!</f>
        <v>#REF!</v>
      </c>
      <c r="N205" s="1" t="e">
        <f t="shared" si="6"/>
        <v>#REF!</v>
      </c>
      <c r="O205" s="1" t="e">
        <f>2!#REF!</f>
        <v>#REF!</v>
      </c>
      <c r="P205" s="1" t="e">
        <f t="shared" si="7"/>
        <v>#REF!</v>
      </c>
      <c r="Q205" s="1" t="e">
        <f>2!#REF!</f>
        <v>#REF!</v>
      </c>
      <c r="R205" s="1" t="e">
        <f t="shared" si="8"/>
        <v>#REF!</v>
      </c>
      <c r="S205" s="1" t="e">
        <f>2!#REF!</f>
        <v>#REF!</v>
      </c>
      <c r="T205" s="1" t="e">
        <f t="shared" si="9"/>
        <v>#REF!</v>
      </c>
      <c r="U205" s="1" t="e">
        <f>2!#REF!</f>
        <v>#REF!</v>
      </c>
      <c r="V205" s="1" t="e">
        <f t="shared" si="10"/>
        <v>#REF!</v>
      </c>
      <c r="W205" s="1" t="e">
        <f>2!#REF!</f>
        <v>#REF!</v>
      </c>
      <c r="X205" s="1" t="e">
        <f t="shared" si="11"/>
        <v>#REF!</v>
      </c>
      <c r="Y205" s="1" t="e">
        <f>2!#REF!</f>
        <v>#REF!</v>
      </c>
      <c r="Z205" s="1" t="e">
        <f t="shared" si="12"/>
        <v>#REF!</v>
      </c>
      <c r="AA205" s="1" t="e">
        <f>2!#REF!</f>
        <v>#REF!</v>
      </c>
      <c r="AB205" s="1" t="e">
        <f t="shared" si="13"/>
        <v>#REF!</v>
      </c>
    </row>
    <row r="206" spans="1:28" ht="12.75" customHeight="1">
      <c r="A206" s="1" t="e">
        <f>2!#REF!</f>
        <v>#REF!</v>
      </c>
      <c r="B206" s="1" t="e">
        <f t="shared" si="0"/>
        <v>#REF!</v>
      </c>
      <c r="C206" s="1" t="s">
        <v>152</v>
      </c>
      <c r="D206" s="1">
        <f t="shared" si="1"/>
        <v>126</v>
      </c>
      <c r="E206" s="1" t="str">
        <f>2!$A$279</f>
        <v>Отношение средней заработной платы социальных работников к средней заработной плате по Республике Марий Эл, процентов</v>
      </c>
      <c r="F206" s="1">
        <f t="shared" si="2"/>
        <v>117</v>
      </c>
      <c r="G206" s="1" t="e">
        <f>2!#REF!</f>
        <v>#REF!</v>
      </c>
      <c r="H206" s="1" t="e">
        <f t="shared" si="3"/>
        <v>#REF!</v>
      </c>
      <c r="I206" s="1" t="e">
        <f>2!#REF!</f>
        <v>#REF!</v>
      </c>
      <c r="J206" s="1" t="e">
        <f t="shared" si="4"/>
        <v>#REF!</v>
      </c>
      <c r="K206" s="1" t="e">
        <f>2!#REF!</f>
        <v>#REF!</v>
      </c>
      <c r="L206" s="1" t="e">
        <f t="shared" si="5"/>
        <v>#REF!</v>
      </c>
      <c r="M206" s="1" t="e">
        <f>2!#REF!</f>
        <v>#REF!</v>
      </c>
      <c r="N206" s="1" t="e">
        <f t="shared" si="6"/>
        <v>#REF!</v>
      </c>
      <c r="O206" s="1" t="e">
        <f>2!#REF!</f>
        <v>#REF!</v>
      </c>
      <c r="P206" s="1" t="e">
        <f t="shared" si="7"/>
        <v>#REF!</v>
      </c>
      <c r="Q206" s="1" t="e">
        <f>2!#REF!</f>
        <v>#REF!</v>
      </c>
      <c r="R206" s="1" t="e">
        <f t="shared" si="8"/>
        <v>#REF!</v>
      </c>
      <c r="S206" s="1" t="e">
        <f>2!#REF!</f>
        <v>#REF!</v>
      </c>
      <c r="T206" s="1" t="e">
        <f t="shared" si="9"/>
        <v>#REF!</v>
      </c>
      <c r="U206" s="1" t="e">
        <f>2!#REF!</f>
        <v>#REF!</v>
      </c>
      <c r="V206" s="1" t="e">
        <f t="shared" si="10"/>
        <v>#REF!</v>
      </c>
      <c r="W206" s="1" t="e">
        <f>2!#REF!</f>
        <v>#REF!</v>
      </c>
      <c r="X206" s="1" t="e">
        <f t="shared" si="11"/>
        <v>#REF!</v>
      </c>
      <c r="Y206" s="1" t="e">
        <f>2!#REF!</f>
        <v>#REF!</v>
      </c>
      <c r="Z206" s="1" t="e">
        <f t="shared" si="12"/>
        <v>#REF!</v>
      </c>
      <c r="AA206" s="1" t="e">
        <f>2!#REF!</f>
        <v>#REF!</v>
      </c>
      <c r="AB206" s="1" t="e">
        <f t="shared" si="13"/>
        <v>#REF!</v>
      </c>
    </row>
    <row r="207" spans="1:28" ht="12.75" customHeight="1">
      <c r="A207" s="1" t="e">
        <f>2!#REF!</f>
        <v>#REF!</v>
      </c>
      <c r="B207" s="1" t="e">
        <f t="shared" si="0"/>
        <v>#REF!</v>
      </c>
      <c r="C207" s="1" t="s">
        <v>152</v>
      </c>
      <c r="D207" s="1">
        <f t="shared" si="1"/>
        <v>126</v>
      </c>
      <c r="E207" s="1" t="str">
        <f>2!$A$279</f>
        <v>Отношение средней заработной платы социальных работников к средней заработной плате по Республике Марий Эл, процентов</v>
      </c>
      <c r="F207" s="1">
        <f t="shared" si="2"/>
        <v>117</v>
      </c>
      <c r="G207" s="1" t="e">
        <f>2!#REF!</f>
        <v>#REF!</v>
      </c>
      <c r="H207" s="1" t="e">
        <f t="shared" si="3"/>
        <v>#REF!</v>
      </c>
      <c r="I207" s="1" t="e">
        <f>2!#REF!</f>
        <v>#REF!</v>
      </c>
      <c r="J207" s="1" t="e">
        <f t="shared" si="4"/>
        <v>#REF!</v>
      </c>
      <c r="K207" s="1" t="e">
        <f>2!#REF!</f>
        <v>#REF!</v>
      </c>
      <c r="L207" s="1" t="e">
        <f t="shared" si="5"/>
        <v>#REF!</v>
      </c>
      <c r="M207" s="1" t="e">
        <f>2!#REF!</f>
        <v>#REF!</v>
      </c>
      <c r="N207" s="1" t="e">
        <f t="shared" si="6"/>
        <v>#REF!</v>
      </c>
      <c r="O207" s="1" t="e">
        <f>2!#REF!</f>
        <v>#REF!</v>
      </c>
      <c r="P207" s="1" t="e">
        <f t="shared" si="7"/>
        <v>#REF!</v>
      </c>
      <c r="Q207" s="1" t="e">
        <f>2!#REF!</f>
        <v>#REF!</v>
      </c>
      <c r="R207" s="1" t="e">
        <f t="shared" si="8"/>
        <v>#REF!</v>
      </c>
      <c r="S207" s="1" t="e">
        <f>2!#REF!</f>
        <v>#REF!</v>
      </c>
      <c r="T207" s="1" t="e">
        <f t="shared" si="9"/>
        <v>#REF!</v>
      </c>
      <c r="U207" s="1" t="e">
        <f>2!#REF!</f>
        <v>#REF!</v>
      </c>
      <c r="V207" s="1" t="e">
        <f t="shared" si="10"/>
        <v>#REF!</v>
      </c>
      <c r="W207" s="1" t="e">
        <f>2!#REF!</f>
        <v>#REF!</v>
      </c>
      <c r="X207" s="1" t="e">
        <f t="shared" si="11"/>
        <v>#REF!</v>
      </c>
      <c r="Y207" s="1" t="e">
        <f>2!#REF!</f>
        <v>#REF!</v>
      </c>
      <c r="Z207" s="1" t="e">
        <f t="shared" si="12"/>
        <v>#REF!</v>
      </c>
      <c r="AA207" s="1" t="e">
        <f>2!#REF!</f>
        <v>#REF!</v>
      </c>
      <c r="AB207" s="1" t="e">
        <f t="shared" si="13"/>
        <v>#REF!</v>
      </c>
    </row>
    <row r="208" spans="1:28" ht="12.75" customHeight="1">
      <c r="A208" s="1" t="e">
        <f>2!#REF!</f>
        <v>#REF!</v>
      </c>
      <c r="B208" s="1" t="e">
        <f t="shared" si="0"/>
        <v>#REF!</v>
      </c>
      <c r="C208" s="1" t="s">
        <v>152</v>
      </c>
      <c r="D208" s="1">
        <f t="shared" si="1"/>
        <v>126</v>
      </c>
      <c r="E208" s="1" t="str">
        <f>2!$A$279</f>
        <v>Отношение средней заработной платы социальных работников к средней заработной плате по Республике Марий Эл, процентов</v>
      </c>
      <c r="F208" s="1">
        <f t="shared" si="2"/>
        <v>117</v>
      </c>
      <c r="G208" s="1" t="e">
        <f>2!#REF!</f>
        <v>#REF!</v>
      </c>
      <c r="H208" s="1" t="e">
        <f t="shared" si="3"/>
        <v>#REF!</v>
      </c>
      <c r="I208" s="1" t="e">
        <f>2!#REF!</f>
        <v>#REF!</v>
      </c>
      <c r="J208" s="1" t="e">
        <f t="shared" si="4"/>
        <v>#REF!</v>
      </c>
      <c r="K208" s="1" t="e">
        <f>2!#REF!</f>
        <v>#REF!</v>
      </c>
      <c r="L208" s="1" t="e">
        <f t="shared" si="5"/>
        <v>#REF!</v>
      </c>
      <c r="M208" s="1" t="e">
        <f>2!#REF!</f>
        <v>#REF!</v>
      </c>
      <c r="N208" s="1" t="e">
        <f t="shared" si="6"/>
        <v>#REF!</v>
      </c>
      <c r="O208" s="1" t="e">
        <f>2!#REF!</f>
        <v>#REF!</v>
      </c>
      <c r="P208" s="1" t="e">
        <f t="shared" si="7"/>
        <v>#REF!</v>
      </c>
      <c r="Q208" s="1" t="e">
        <f>2!#REF!</f>
        <v>#REF!</v>
      </c>
      <c r="R208" s="1" t="e">
        <f t="shared" si="8"/>
        <v>#REF!</v>
      </c>
      <c r="S208" s="1" t="e">
        <f>2!#REF!</f>
        <v>#REF!</v>
      </c>
      <c r="T208" s="1" t="e">
        <f t="shared" si="9"/>
        <v>#REF!</v>
      </c>
      <c r="U208" s="1" t="e">
        <f>2!#REF!</f>
        <v>#REF!</v>
      </c>
      <c r="V208" s="1" t="e">
        <f t="shared" si="10"/>
        <v>#REF!</v>
      </c>
      <c r="W208" s="1" t="e">
        <f>2!#REF!</f>
        <v>#REF!</v>
      </c>
      <c r="X208" s="1" t="e">
        <f t="shared" si="11"/>
        <v>#REF!</v>
      </c>
      <c r="Y208" s="1" t="e">
        <f>2!#REF!</f>
        <v>#REF!</v>
      </c>
      <c r="Z208" s="1" t="e">
        <f t="shared" si="12"/>
        <v>#REF!</v>
      </c>
      <c r="AA208" s="1" t="e">
        <f>2!#REF!</f>
        <v>#REF!</v>
      </c>
      <c r="AB208" s="1" t="e">
        <f t="shared" si="13"/>
        <v>#REF!</v>
      </c>
    </row>
    <row r="209" spans="1:28" ht="12.75" customHeight="1">
      <c r="A209" s="1" t="e">
        <f>2!#REF!</f>
        <v>#REF!</v>
      </c>
      <c r="B209" s="1" t="e">
        <f t="shared" si="0"/>
        <v>#REF!</v>
      </c>
      <c r="C209" s="1" t="s">
        <v>152</v>
      </c>
      <c r="D209" s="1">
        <f t="shared" si="1"/>
        <v>126</v>
      </c>
      <c r="E209" s="1" t="str">
        <f>2!$A$279</f>
        <v>Отношение средней заработной платы социальных работников к средней заработной плате по Республике Марий Эл, процентов</v>
      </c>
      <c r="F209" s="1">
        <f t="shared" si="2"/>
        <v>117</v>
      </c>
      <c r="G209" s="1" t="e">
        <f>2!#REF!</f>
        <v>#REF!</v>
      </c>
      <c r="H209" s="1" t="e">
        <f t="shared" si="3"/>
        <v>#REF!</v>
      </c>
      <c r="I209" s="1" t="e">
        <f>2!#REF!</f>
        <v>#REF!</v>
      </c>
      <c r="J209" s="1" t="e">
        <f t="shared" si="4"/>
        <v>#REF!</v>
      </c>
      <c r="K209" s="1" t="e">
        <f>2!#REF!</f>
        <v>#REF!</v>
      </c>
      <c r="L209" s="1" t="e">
        <f t="shared" si="5"/>
        <v>#REF!</v>
      </c>
      <c r="M209" s="1" t="e">
        <f>2!#REF!</f>
        <v>#REF!</v>
      </c>
      <c r="N209" s="1" t="e">
        <f t="shared" si="6"/>
        <v>#REF!</v>
      </c>
      <c r="O209" s="1" t="e">
        <f>2!#REF!</f>
        <v>#REF!</v>
      </c>
      <c r="P209" s="1" t="e">
        <f t="shared" si="7"/>
        <v>#REF!</v>
      </c>
      <c r="Q209" s="1" t="e">
        <f>2!#REF!</f>
        <v>#REF!</v>
      </c>
      <c r="R209" s="1" t="e">
        <f t="shared" si="8"/>
        <v>#REF!</v>
      </c>
      <c r="S209" s="1" t="e">
        <f>2!#REF!</f>
        <v>#REF!</v>
      </c>
      <c r="T209" s="1" t="e">
        <f t="shared" si="9"/>
        <v>#REF!</v>
      </c>
      <c r="U209" s="1" t="e">
        <f>2!#REF!</f>
        <v>#REF!</v>
      </c>
      <c r="V209" s="1" t="e">
        <f t="shared" si="10"/>
        <v>#REF!</v>
      </c>
      <c r="W209" s="1" t="e">
        <f>2!#REF!</f>
        <v>#REF!</v>
      </c>
      <c r="X209" s="1" t="e">
        <f t="shared" si="11"/>
        <v>#REF!</v>
      </c>
      <c r="Y209" s="1" t="e">
        <f>2!#REF!</f>
        <v>#REF!</v>
      </c>
      <c r="Z209" s="1" t="e">
        <f t="shared" si="12"/>
        <v>#REF!</v>
      </c>
      <c r="AA209" s="1" t="e">
        <f>2!#REF!</f>
        <v>#REF!</v>
      </c>
      <c r="AB209" s="1" t="e">
        <f t="shared" si="13"/>
        <v>#REF!</v>
      </c>
    </row>
    <row r="210" spans="1:28" ht="12.75" customHeight="1">
      <c r="A210" s="1" t="str">
        <f>2!A293</f>
        <v>24.1.</v>
      </c>
      <c r="B210" s="1">
        <f t="shared" si="0"/>
        <v>5</v>
      </c>
      <c r="C210" s="1" t="s">
        <v>152</v>
      </c>
      <c r="D210" s="1">
        <f t="shared" si="1"/>
        <v>126</v>
      </c>
      <c r="E210"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F210" s="1">
        <f t="shared" si="2"/>
        <v>201</v>
      </c>
      <c r="G210" s="1" t="str">
        <f>2!B293</f>
        <v>Постановление Правительства Республики Марий Эл от 18. 03. 2013 г. № 68 (в редакции пост. Правительства от 23.06.2015 г. № 343)</v>
      </c>
      <c r="H210" s="1">
        <f t="shared" si="3"/>
        <v>127</v>
      </c>
      <c r="I210" s="1" t="str">
        <f>2!C293</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здравоохранения в Республике Марий Эл»</v>
      </c>
      <c r="J210" s="1">
        <f t="shared" si="4"/>
        <v>299</v>
      </c>
      <c r="K210" s="1" t="str">
        <f>2!D293</f>
        <v>Министерство здравоохранения Республики Марий Эл, Министерство социального развития Республики Марий Эл, Министерство спорта Республики Марий Эл</v>
      </c>
      <c r="L210" s="1">
        <f t="shared" si="5"/>
        <v>144</v>
      </c>
      <c r="M210" s="1" t="str">
        <f>2!E293</f>
        <v>Планируется достичь соотношения средней заработной платы младшего медицинского персонала, обеспечивающие условия для предоставления медицинских услуг к средней заработной плате по Республике Марий Эл: в 2013 г. - 50,1 %, в 2014 г. - 51,0 %, в 2015 г. - 47,3 %, в 2016 г. - 70,5 %, в 2017 г. - 100,0 %, в 2018 г. - 100,0 %</v>
      </c>
      <c r="N210" s="1">
        <f t="shared" si="6"/>
        <v>321</v>
      </c>
      <c r="O210" s="1" t="str">
        <f>2!F293</f>
        <v>2013-2018 гг.</v>
      </c>
      <c r="P210" s="1">
        <f t="shared" si="7"/>
        <v>13</v>
      </c>
      <c r="Q210" s="1" t="str">
        <f>2!G293</f>
        <v>2016 г.</v>
      </c>
      <c r="R210" s="1">
        <f t="shared" si="8"/>
        <v>7</v>
      </c>
      <c r="S210" s="1" t="str">
        <f>2!H293</f>
        <v>январь</v>
      </c>
      <c r="T210" s="1">
        <f t="shared" si="9"/>
        <v>6</v>
      </c>
      <c r="U210" s="1">
        <f>2!I293</f>
        <v>150.7</v>
      </c>
      <c r="V210" s="1">
        <f t="shared" si="10"/>
        <v>5</v>
      </c>
      <c r="W210" s="1">
        <f>2!J293</f>
        <v>11</v>
      </c>
      <c r="X210" s="1">
        <f t="shared" si="11"/>
        <v>2</v>
      </c>
      <c r="Y210" s="1">
        <f>2!K293</f>
        <v>-139.7</v>
      </c>
      <c r="Z210" s="1">
        <f t="shared" si="12"/>
        <v>6</v>
      </c>
      <c r="AA210" s="1" t="str">
        <f>2!L293</f>
        <v>Плановое значение представлено на 2016 год</v>
      </c>
      <c r="AB210" s="1">
        <f t="shared" si="13"/>
        <v>42</v>
      </c>
    </row>
    <row r="211" spans="1:28" ht="12.75" customHeight="1">
      <c r="A211" s="1" t="e">
        <f>2!#REF!</f>
        <v>#REF!</v>
      </c>
      <c r="B211" s="1" t="e">
        <f t="shared" si="0"/>
        <v>#REF!</v>
      </c>
      <c r="C211" s="1" t="s">
        <v>152</v>
      </c>
      <c r="D211" s="1">
        <f t="shared" si="1"/>
        <v>126</v>
      </c>
      <c r="E211"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F211" s="1">
        <f t="shared" si="2"/>
        <v>201</v>
      </c>
      <c r="G211" s="1" t="e">
        <f>2!#REF!</f>
        <v>#REF!</v>
      </c>
      <c r="H211" s="1" t="e">
        <f t="shared" si="3"/>
        <v>#REF!</v>
      </c>
      <c r="I211" s="1" t="e">
        <f>2!#REF!</f>
        <v>#REF!</v>
      </c>
      <c r="J211" s="1" t="e">
        <f t="shared" si="4"/>
        <v>#REF!</v>
      </c>
      <c r="K211" s="1" t="e">
        <f>2!#REF!</f>
        <v>#REF!</v>
      </c>
      <c r="L211" s="1" t="e">
        <f t="shared" si="5"/>
        <v>#REF!</v>
      </c>
      <c r="M211" s="1" t="e">
        <f>2!#REF!</f>
        <v>#REF!</v>
      </c>
      <c r="N211" s="1" t="e">
        <f t="shared" si="6"/>
        <v>#REF!</v>
      </c>
      <c r="O211" s="1" t="e">
        <f>2!#REF!</f>
        <v>#REF!</v>
      </c>
      <c r="P211" s="1" t="e">
        <f t="shared" si="7"/>
        <v>#REF!</v>
      </c>
      <c r="Q211" s="1" t="e">
        <f>2!#REF!</f>
        <v>#REF!</v>
      </c>
      <c r="R211" s="1" t="e">
        <f t="shared" si="8"/>
        <v>#REF!</v>
      </c>
      <c r="S211" s="1" t="e">
        <f>2!#REF!</f>
        <v>#REF!</v>
      </c>
      <c r="T211" s="1" t="e">
        <f t="shared" si="9"/>
        <v>#REF!</v>
      </c>
      <c r="U211" s="1" t="e">
        <f>2!#REF!</f>
        <v>#REF!</v>
      </c>
      <c r="V211" s="1" t="e">
        <f t="shared" si="10"/>
        <v>#REF!</v>
      </c>
      <c r="W211" s="1" t="e">
        <f>2!#REF!</f>
        <v>#REF!</v>
      </c>
      <c r="X211" s="1" t="e">
        <f t="shared" si="11"/>
        <v>#REF!</v>
      </c>
      <c r="Y211" s="1" t="e">
        <f>2!#REF!</f>
        <v>#REF!</v>
      </c>
      <c r="Z211" s="1" t="e">
        <f t="shared" si="12"/>
        <v>#REF!</v>
      </c>
      <c r="AA211" s="1" t="e">
        <f>2!#REF!</f>
        <v>#REF!</v>
      </c>
      <c r="AB211" s="1" t="e">
        <f t="shared" si="13"/>
        <v>#REF!</v>
      </c>
    </row>
    <row r="212" spans="1:28" ht="12.75" customHeight="1">
      <c r="A212" s="1" t="e">
        <f>2!#REF!</f>
        <v>#REF!</v>
      </c>
      <c r="B212" s="1" t="e">
        <f t="shared" si="0"/>
        <v>#REF!</v>
      </c>
      <c r="C212" s="1" t="s">
        <v>152</v>
      </c>
      <c r="D212" s="1">
        <f t="shared" si="1"/>
        <v>126</v>
      </c>
      <c r="E212"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F212" s="1">
        <f t="shared" si="2"/>
        <v>201</v>
      </c>
      <c r="G212" s="1" t="e">
        <f>2!#REF!</f>
        <v>#REF!</v>
      </c>
      <c r="H212" s="1" t="e">
        <f t="shared" si="3"/>
        <v>#REF!</v>
      </c>
      <c r="I212" s="1" t="e">
        <f>2!#REF!</f>
        <v>#REF!</v>
      </c>
      <c r="J212" s="1" t="e">
        <f t="shared" si="4"/>
        <v>#REF!</v>
      </c>
      <c r="K212" s="1" t="e">
        <f>2!#REF!</f>
        <v>#REF!</v>
      </c>
      <c r="L212" s="1" t="e">
        <f t="shared" si="5"/>
        <v>#REF!</v>
      </c>
      <c r="M212" s="1" t="e">
        <f>2!#REF!</f>
        <v>#REF!</v>
      </c>
      <c r="N212" s="1" t="e">
        <f t="shared" si="6"/>
        <v>#REF!</v>
      </c>
      <c r="O212" s="1" t="e">
        <f>2!#REF!</f>
        <v>#REF!</v>
      </c>
      <c r="P212" s="1" t="e">
        <f t="shared" si="7"/>
        <v>#REF!</v>
      </c>
      <c r="Q212" s="1" t="e">
        <f>2!#REF!</f>
        <v>#REF!</v>
      </c>
      <c r="R212" s="1" t="e">
        <f t="shared" si="8"/>
        <v>#REF!</v>
      </c>
      <c r="S212" s="1" t="e">
        <f>2!#REF!</f>
        <v>#REF!</v>
      </c>
      <c r="T212" s="1" t="e">
        <f t="shared" si="9"/>
        <v>#REF!</v>
      </c>
      <c r="U212" s="1" t="e">
        <f>2!#REF!</f>
        <v>#REF!</v>
      </c>
      <c r="V212" s="1" t="e">
        <f t="shared" si="10"/>
        <v>#REF!</v>
      </c>
      <c r="W212" s="1" t="e">
        <f>2!#REF!</f>
        <v>#REF!</v>
      </c>
      <c r="X212" s="1" t="e">
        <f t="shared" si="11"/>
        <v>#REF!</v>
      </c>
      <c r="Y212" s="1" t="e">
        <f>2!#REF!</f>
        <v>#REF!</v>
      </c>
      <c r="Z212" s="1" t="e">
        <f t="shared" si="12"/>
        <v>#REF!</v>
      </c>
      <c r="AA212" s="1" t="e">
        <f>2!#REF!</f>
        <v>#REF!</v>
      </c>
      <c r="AB212" s="1" t="e">
        <f t="shared" si="13"/>
        <v>#REF!</v>
      </c>
    </row>
    <row r="213" spans="1:28" ht="12.75" customHeight="1">
      <c r="A213" s="1" t="e">
        <f>2!#REF!</f>
        <v>#REF!</v>
      </c>
      <c r="B213" s="1" t="e">
        <f t="shared" si="0"/>
        <v>#REF!</v>
      </c>
      <c r="C213" s="1" t="s">
        <v>152</v>
      </c>
      <c r="D213" s="1">
        <f t="shared" si="1"/>
        <v>126</v>
      </c>
      <c r="E213"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F213" s="1">
        <f t="shared" si="2"/>
        <v>201</v>
      </c>
      <c r="G213" s="1" t="e">
        <f>2!#REF!</f>
        <v>#REF!</v>
      </c>
      <c r="H213" s="1" t="e">
        <f t="shared" si="3"/>
        <v>#REF!</v>
      </c>
      <c r="I213" s="1" t="e">
        <f>2!#REF!</f>
        <v>#REF!</v>
      </c>
      <c r="J213" s="1" t="e">
        <f t="shared" si="4"/>
        <v>#REF!</v>
      </c>
      <c r="K213" s="1" t="e">
        <f>2!#REF!</f>
        <v>#REF!</v>
      </c>
      <c r="L213" s="1" t="e">
        <f t="shared" si="5"/>
        <v>#REF!</v>
      </c>
      <c r="M213" s="1" t="e">
        <f>2!#REF!</f>
        <v>#REF!</v>
      </c>
      <c r="N213" s="1" t="e">
        <f t="shared" si="6"/>
        <v>#REF!</v>
      </c>
      <c r="O213" s="1" t="e">
        <f>2!#REF!</f>
        <v>#REF!</v>
      </c>
      <c r="P213" s="1" t="e">
        <f t="shared" si="7"/>
        <v>#REF!</v>
      </c>
      <c r="Q213" s="1" t="e">
        <f>2!#REF!</f>
        <v>#REF!</v>
      </c>
      <c r="R213" s="1" t="e">
        <f t="shared" si="8"/>
        <v>#REF!</v>
      </c>
      <c r="S213" s="1" t="e">
        <f>2!#REF!</f>
        <v>#REF!</v>
      </c>
      <c r="T213" s="1" t="e">
        <f t="shared" si="9"/>
        <v>#REF!</v>
      </c>
      <c r="U213" s="1" t="e">
        <f>2!#REF!</f>
        <v>#REF!</v>
      </c>
      <c r="V213" s="1" t="e">
        <f t="shared" si="10"/>
        <v>#REF!</v>
      </c>
      <c r="W213" s="1" t="e">
        <f>2!#REF!</f>
        <v>#REF!</v>
      </c>
      <c r="X213" s="1" t="e">
        <f t="shared" si="11"/>
        <v>#REF!</v>
      </c>
      <c r="Y213" s="1" t="e">
        <f>2!#REF!</f>
        <v>#REF!</v>
      </c>
      <c r="Z213" s="1" t="e">
        <f t="shared" si="12"/>
        <v>#REF!</v>
      </c>
      <c r="AA213" s="1" t="e">
        <f>2!#REF!</f>
        <v>#REF!</v>
      </c>
      <c r="AB213" s="1" t="e">
        <f t="shared" si="13"/>
        <v>#REF!</v>
      </c>
    </row>
    <row r="214" spans="1:28" ht="12.75" customHeight="1">
      <c r="A214" s="1" t="e">
        <f>2!#REF!</f>
        <v>#REF!</v>
      </c>
      <c r="B214" s="1" t="e">
        <f t="shared" si="0"/>
        <v>#REF!</v>
      </c>
      <c r="C214" s="1" t="s">
        <v>152</v>
      </c>
      <c r="D214" s="1">
        <f t="shared" si="1"/>
        <v>126</v>
      </c>
      <c r="E214"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F214" s="1">
        <f t="shared" si="2"/>
        <v>201</v>
      </c>
      <c r="G214" s="1" t="e">
        <f>2!#REF!</f>
        <v>#REF!</v>
      </c>
      <c r="H214" s="1" t="e">
        <f t="shared" si="3"/>
        <v>#REF!</v>
      </c>
      <c r="I214" s="1" t="e">
        <f>2!#REF!</f>
        <v>#REF!</v>
      </c>
      <c r="J214" s="1" t="e">
        <f t="shared" si="4"/>
        <v>#REF!</v>
      </c>
      <c r="K214" s="1" t="e">
        <f>2!#REF!</f>
        <v>#REF!</v>
      </c>
      <c r="L214" s="1" t="e">
        <f t="shared" si="5"/>
        <v>#REF!</v>
      </c>
      <c r="M214" s="1" t="e">
        <f>2!#REF!</f>
        <v>#REF!</v>
      </c>
      <c r="N214" s="1" t="e">
        <f t="shared" si="6"/>
        <v>#REF!</v>
      </c>
      <c r="O214" s="1" t="e">
        <f>2!#REF!</f>
        <v>#REF!</v>
      </c>
      <c r="P214" s="1" t="e">
        <f t="shared" si="7"/>
        <v>#REF!</v>
      </c>
      <c r="Q214" s="1" t="e">
        <f>2!#REF!</f>
        <v>#REF!</v>
      </c>
      <c r="R214" s="1" t="e">
        <f t="shared" si="8"/>
        <v>#REF!</v>
      </c>
      <c r="S214" s="1" t="e">
        <f>2!#REF!</f>
        <v>#REF!</v>
      </c>
      <c r="T214" s="1" t="e">
        <f t="shared" si="9"/>
        <v>#REF!</v>
      </c>
      <c r="U214" s="1" t="e">
        <f>2!#REF!</f>
        <v>#REF!</v>
      </c>
      <c r="V214" s="1" t="e">
        <f t="shared" si="10"/>
        <v>#REF!</v>
      </c>
      <c r="W214" s="1" t="e">
        <f>2!#REF!</f>
        <v>#REF!</v>
      </c>
      <c r="X214" s="1" t="e">
        <f t="shared" si="11"/>
        <v>#REF!</v>
      </c>
      <c r="Y214" s="1" t="e">
        <f>2!#REF!</f>
        <v>#REF!</v>
      </c>
      <c r="Z214" s="1" t="e">
        <f t="shared" si="12"/>
        <v>#REF!</v>
      </c>
      <c r="AA214" s="1" t="e">
        <f>2!#REF!</f>
        <v>#REF!</v>
      </c>
      <c r="AB214" s="1" t="e">
        <f t="shared" si="13"/>
        <v>#REF!</v>
      </c>
    </row>
    <row r="215" spans="1:28" ht="12.75" customHeight="1">
      <c r="A215" s="1" t="e">
        <f>2!#REF!</f>
        <v>#REF!</v>
      </c>
      <c r="B215" s="1" t="e">
        <f t="shared" si="0"/>
        <v>#REF!</v>
      </c>
      <c r="C215" s="1" t="s">
        <v>152</v>
      </c>
      <c r="D215" s="1">
        <f t="shared" si="1"/>
        <v>126</v>
      </c>
      <c r="E215"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F215" s="1">
        <f t="shared" si="2"/>
        <v>201</v>
      </c>
      <c r="G215" s="1" t="e">
        <f>2!#REF!</f>
        <v>#REF!</v>
      </c>
      <c r="H215" s="1" t="e">
        <f t="shared" si="3"/>
        <v>#REF!</v>
      </c>
      <c r="I215" s="1" t="e">
        <f>2!#REF!</f>
        <v>#REF!</v>
      </c>
      <c r="J215" s="1" t="e">
        <f t="shared" si="4"/>
        <v>#REF!</v>
      </c>
      <c r="K215" s="1" t="e">
        <f>2!#REF!</f>
        <v>#REF!</v>
      </c>
      <c r="L215" s="1" t="e">
        <f t="shared" si="5"/>
        <v>#REF!</v>
      </c>
      <c r="M215" s="1" t="e">
        <f>2!#REF!</f>
        <v>#REF!</v>
      </c>
      <c r="N215" s="1" t="e">
        <f t="shared" si="6"/>
        <v>#REF!</v>
      </c>
      <c r="O215" s="1" t="e">
        <f>2!#REF!</f>
        <v>#REF!</v>
      </c>
      <c r="P215" s="1" t="e">
        <f t="shared" si="7"/>
        <v>#REF!</v>
      </c>
      <c r="Q215" s="1" t="e">
        <f>2!#REF!</f>
        <v>#REF!</v>
      </c>
      <c r="R215" s="1" t="e">
        <f t="shared" si="8"/>
        <v>#REF!</v>
      </c>
      <c r="S215" s="1" t="e">
        <f>2!#REF!</f>
        <v>#REF!</v>
      </c>
      <c r="T215" s="1" t="e">
        <f t="shared" si="9"/>
        <v>#REF!</v>
      </c>
      <c r="U215" s="1" t="e">
        <f>2!#REF!</f>
        <v>#REF!</v>
      </c>
      <c r="V215" s="1" t="e">
        <f t="shared" si="10"/>
        <v>#REF!</v>
      </c>
      <c r="W215" s="1" t="e">
        <f>2!#REF!</f>
        <v>#REF!</v>
      </c>
      <c r="X215" s="1" t="e">
        <f t="shared" si="11"/>
        <v>#REF!</v>
      </c>
      <c r="Y215" s="1" t="e">
        <f>2!#REF!</f>
        <v>#REF!</v>
      </c>
      <c r="Z215" s="1" t="e">
        <f t="shared" si="12"/>
        <v>#REF!</v>
      </c>
      <c r="AA215" s="1" t="e">
        <f>2!#REF!</f>
        <v>#REF!</v>
      </c>
      <c r="AB215" s="1" t="e">
        <f t="shared" si="13"/>
        <v>#REF!</v>
      </c>
    </row>
    <row r="216" spans="1:28" ht="12.75" customHeight="1">
      <c r="A216" s="1" t="e">
        <f>2!#REF!</f>
        <v>#REF!</v>
      </c>
      <c r="B216" s="1" t="e">
        <f t="shared" si="0"/>
        <v>#REF!</v>
      </c>
      <c r="C216" s="1" t="s">
        <v>152</v>
      </c>
      <c r="D216" s="1">
        <f t="shared" si="1"/>
        <v>126</v>
      </c>
      <c r="E216"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F216" s="1">
        <f t="shared" si="2"/>
        <v>201</v>
      </c>
      <c r="G216" s="1" t="e">
        <f>2!#REF!</f>
        <v>#REF!</v>
      </c>
      <c r="H216" s="1" t="e">
        <f t="shared" si="3"/>
        <v>#REF!</v>
      </c>
      <c r="I216" s="1" t="e">
        <f>2!#REF!</f>
        <v>#REF!</v>
      </c>
      <c r="J216" s="1" t="e">
        <f t="shared" si="4"/>
        <v>#REF!</v>
      </c>
      <c r="K216" s="1" t="e">
        <f>2!#REF!</f>
        <v>#REF!</v>
      </c>
      <c r="L216" s="1" t="e">
        <f t="shared" si="5"/>
        <v>#REF!</v>
      </c>
      <c r="M216" s="1" t="e">
        <f>2!#REF!</f>
        <v>#REF!</v>
      </c>
      <c r="N216" s="1" t="e">
        <f t="shared" si="6"/>
        <v>#REF!</v>
      </c>
      <c r="O216" s="1" t="e">
        <f>2!#REF!</f>
        <v>#REF!</v>
      </c>
      <c r="P216" s="1" t="e">
        <f t="shared" si="7"/>
        <v>#REF!</v>
      </c>
      <c r="Q216" s="1" t="e">
        <f>2!#REF!</f>
        <v>#REF!</v>
      </c>
      <c r="R216" s="1" t="e">
        <f t="shared" si="8"/>
        <v>#REF!</v>
      </c>
      <c r="S216" s="1" t="e">
        <f>2!#REF!</f>
        <v>#REF!</v>
      </c>
      <c r="T216" s="1" t="e">
        <f t="shared" si="9"/>
        <v>#REF!</v>
      </c>
      <c r="U216" s="1" t="e">
        <f>2!#REF!</f>
        <v>#REF!</v>
      </c>
      <c r="V216" s="1" t="e">
        <f t="shared" si="10"/>
        <v>#REF!</v>
      </c>
      <c r="W216" s="1" t="e">
        <f>2!#REF!</f>
        <v>#REF!</v>
      </c>
      <c r="X216" s="1" t="e">
        <f t="shared" si="11"/>
        <v>#REF!</v>
      </c>
      <c r="Y216" s="1" t="e">
        <f>2!#REF!</f>
        <v>#REF!</v>
      </c>
      <c r="Z216" s="1" t="e">
        <f t="shared" si="12"/>
        <v>#REF!</v>
      </c>
      <c r="AA216" s="1" t="e">
        <f>2!#REF!</f>
        <v>#REF!</v>
      </c>
      <c r="AB216" s="1" t="e">
        <f t="shared" si="13"/>
        <v>#REF!</v>
      </c>
    </row>
    <row r="217" spans="1:28" ht="12.75" customHeight="1">
      <c r="A217" s="1" t="e">
        <f>2!#REF!</f>
        <v>#REF!</v>
      </c>
      <c r="B217" s="1" t="e">
        <f t="shared" si="0"/>
        <v>#REF!</v>
      </c>
      <c r="C217" s="1" t="s">
        <v>152</v>
      </c>
      <c r="D217" s="1">
        <f t="shared" si="1"/>
        <v>126</v>
      </c>
      <c r="E217"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F217" s="1">
        <f t="shared" si="2"/>
        <v>201</v>
      </c>
      <c r="G217" s="1" t="e">
        <f>2!#REF!</f>
        <v>#REF!</v>
      </c>
      <c r="H217" s="1" t="e">
        <f t="shared" si="3"/>
        <v>#REF!</v>
      </c>
      <c r="I217" s="1" t="e">
        <f>2!#REF!</f>
        <v>#REF!</v>
      </c>
      <c r="J217" s="1" t="e">
        <f t="shared" si="4"/>
        <v>#REF!</v>
      </c>
      <c r="K217" s="1" t="e">
        <f>2!#REF!</f>
        <v>#REF!</v>
      </c>
      <c r="L217" s="1" t="e">
        <f t="shared" si="5"/>
        <v>#REF!</v>
      </c>
      <c r="M217" s="1" t="e">
        <f>2!#REF!</f>
        <v>#REF!</v>
      </c>
      <c r="N217" s="1" t="e">
        <f t="shared" si="6"/>
        <v>#REF!</v>
      </c>
      <c r="O217" s="1" t="e">
        <f>2!#REF!</f>
        <v>#REF!</v>
      </c>
      <c r="P217" s="1" t="e">
        <f t="shared" si="7"/>
        <v>#REF!</v>
      </c>
      <c r="Q217" s="1" t="e">
        <f>2!#REF!</f>
        <v>#REF!</v>
      </c>
      <c r="R217" s="1" t="e">
        <f t="shared" si="8"/>
        <v>#REF!</v>
      </c>
      <c r="S217" s="1" t="e">
        <f>2!#REF!</f>
        <v>#REF!</v>
      </c>
      <c r="T217" s="1" t="e">
        <f t="shared" si="9"/>
        <v>#REF!</v>
      </c>
      <c r="U217" s="1" t="e">
        <f>2!#REF!</f>
        <v>#REF!</v>
      </c>
      <c r="V217" s="1" t="e">
        <f t="shared" si="10"/>
        <v>#REF!</v>
      </c>
      <c r="W217" s="1" t="e">
        <f>2!#REF!</f>
        <v>#REF!</v>
      </c>
      <c r="X217" s="1" t="e">
        <f t="shared" si="11"/>
        <v>#REF!</v>
      </c>
      <c r="Y217" s="1" t="e">
        <f>2!#REF!</f>
        <v>#REF!</v>
      </c>
      <c r="Z217" s="1" t="e">
        <f t="shared" si="12"/>
        <v>#REF!</v>
      </c>
      <c r="AA217" s="1" t="e">
        <f>2!#REF!</f>
        <v>#REF!</v>
      </c>
      <c r="AB217" s="1" t="e">
        <f t="shared" si="13"/>
        <v>#REF!</v>
      </c>
    </row>
    <row r="218" spans="1:28" ht="12.75" customHeight="1">
      <c r="A218" s="1" t="e">
        <f>2!#REF!</f>
        <v>#REF!</v>
      </c>
      <c r="B218" s="1" t="e">
        <f t="shared" si="0"/>
        <v>#REF!</v>
      </c>
      <c r="C218" s="1" t="s">
        <v>152</v>
      </c>
      <c r="D218" s="1">
        <f t="shared" si="1"/>
        <v>126</v>
      </c>
      <c r="E218" s="1" t="str">
        <f>2!$A$292</f>
        <v>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Республике Марий Эл, процентов</v>
      </c>
      <c r="F218" s="1">
        <f t="shared" si="2"/>
        <v>201</v>
      </c>
      <c r="G218" s="1" t="e">
        <f>2!#REF!</f>
        <v>#REF!</v>
      </c>
      <c r="H218" s="1" t="e">
        <f t="shared" si="3"/>
        <v>#REF!</v>
      </c>
      <c r="I218" s="1" t="e">
        <f>2!#REF!</f>
        <v>#REF!</v>
      </c>
      <c r="J218" s="1" t="e">
        <f t="shared" si="4"/>
        <v>#REF!</v>
      </c>
      <c r="K218" s="1" t="e">
        <f>2!#REF!</f>
        <v>#REF!</v>
      </c>
      <c r="L218" s="1" t="e">
        <f t="shared" si="5"/>
        <v>#REF!</v>
      </c>
      <c r="M218" s="1" t="e">
        <f>2!#REF!</f>
        <v>#REF!</v>
      </c>
      <c r="N218" s="1" t="e">
        <f t="shared" si="6"/>
        <v>#REF!</v>
      </c>
      <c r="O218" s="1" t="e">
        <f>2!#REF!</f>
        <v>#REF!</v>
      </c>
      <c r="P218" s="1" t="e">
        <f t="shared" si="7"/>
        <v>#REF!</v>
      </c>
      <c r="Q218" s="1" t="e">
        <f>2!#REF!</f>
        <v>#REF!</v>
      </c>
      <c r="R218" s="1" t="e">
        <f t="shared" si="8"/>
        <v>#REF!</v>
      </c>
      <c r="S218" s="1" t="e">
        <f>2!#REF!</f>
        <v>#REF!</v>
      </c>
      <c r="T218" s="1" t="e">
        <f t="shared" si="9"/>
        <v>#REF!</v>
      </c>
      <c r="U218" s="1" t="e">
        <f>2!#REF!</f>
        <v>#REF!</v>
      </c>
      <c r="V218" s="1" t="e">
        <f t="shared" si="10"/>
        <v>#REF!</v>
      </c>
      <c r="W218" s="1" t="e">
        <f>2!#REF!</f>
        <v>#REF!</v>
      </c>
      <c r="X218" s="1" t="e">
        <f t="shared" si="11"/>
        <v>#REF!</v>
      </c>
      <c r="Y218" s="1" t="e">
        <f>2!#REF!</f>
        <v>#REF!</v>
      </c>
      <c r="Z218" s="1" t="e">
        <f t="shared" si="12"/>
        <v>#REF!</v>
      </c>
      <c r="AA218" s="1" t="e">
        <f>2!#REF!</f>
        <v>#REF!</v>
      </c>
      <c r="AB218" s="1" t="e">
        <f t="shared" si="13"/>
        <v>#REF!</v>
      </c>
    </row>
    <row r="219" spans="1:28" ht="12.75" customHeight="1">
      <c r="A219" s="1" t="str">
        <f>2!A306</f>
        <v>25.1.</v>
      </c>
      <c r="B219" s="1">
        <f t="shared" si="0"/>
        <v>5</v>
      </c>
      <c r="C219" s="1" t="s">
        <v>152</v>
      </c>
      <c r="D219" s="1">
        <f t="shared" si="1"/>
        <v>126</v>
      </c>
      <c r="E219"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F219" s="1">
        <f t="shared" si="2"/>
        <v>210</v>
      </c>
      <c r="G219" s="1" t="str">
        <f>2!B306</f>
        <v>Постановление Правительства Республики Марий Эл от 18. 03. 2013 г. № 68 (в редакции пост. Правительства от 23.06.2015 г. № 343)</v>
      </c>
      <c r="H219" s="1">
        <f t="shared" si="3"/>
        <v>127</v>
      </c>
      <c r="I219" s="1" t="str">
        <f>2!C306</f>
        <v>Реализация программы «Поэтапное совершенствование системы оплаты труда в государственных учреждениях Республики Марий Эл на 2013 - 2018 годы» и плана мероприятий («дорожной карты») «Изменения в отраслях социальной сферы, направленные на повышение эффективности здравоохранения в Республике Марий Эл»</v>
      </c>
      <c r="J219" s="1">
        <f t="shared" si="4"/>
        <v>299</v>
      </c>
      <c r="K219" s="1" t="str">
        <f>2!D306</f>
        <v>Министерство здравоохранения Республики Марий Эл, Министерство социального развития Республики Марий Эл, Министерство спорта Республики Марий Эл</v>
      </c>
      <c r="L219" s="1">
        <f t="shared" si="5"/>
        <v>144</v>
      </c>
      <c r="M219" s="1" t="str">
        <f>2!E306</f>
        <v>Планируется достичь соотношения средней заработной платы среднего медицинского (фармацевтического) персонала, обеспечивающие условия для предоставления медицинских услуг к средней заработной плате по Республике Марий Эл: в 2013 г. - 75,6%, в 2014 г. - 76,2 %, в 2015 г. - 72,1 %, в 2016 г. - 86,3 %, в 2017 г. - 100,0 %, в 2018 г. - 100,0 % </v>
      </c>
      <c r="N219" s="1">
        <f t="shared" si="6"/>
        <v>341</v>
      </c>
      <c r="O219" s="1" t="str">
        <f>2!F306</f>
        <v>2013-2018 гг.</v>
      </c>
      <c r="P219" s="1">
        <f t="shared" si="7"/>
        <v>13</v>
      </c>
      <c r="Q219" s="1" t="str">
        <f>2!G306</f>
        <v>2016 г.</v>
      </c>
      <c r="R219" s="1">
        <f t="shared" si="8"/>
        <v>7</v>
      </c>
      <c r="S219" s="1" t="str">
        <f>2!H306</f>
        <v>январь</v>
      </c>
      <c r="T219" s="1">
        <f t="shared" si="9"/>
        <v>6</v>
      </c>
      <c r="U219" s="1">
        <f>2!I306</f>
        <v>225.6</v>
      </c>
      <c r="V219" s="1">
        <f t="shared" si="10"/>
        <v>5</v>
      </c>
      <c r="W219" s="1">
        <f>2!J306</f>
        <v>15.8</v>
      </c>
      <c r="X219" s="1">
        <f t="shared" si="11"/>
        <v>4</v>
      </c>
      <c r="Y219" s="1">
        <f>2!K306</f>
        <v>-209.79999999999998</v>
      </c>
      <c r="Z219" s="1">
        <f t="shared" si="12"/>
        <v>6</v>
      </c>
      <c r="AA219" s="1" t="str">
        <f>2!L306</f>
        <v>Плановое значение представлено на 2016 год</v>
      </c>
      <c r="AB219" s="1">
        <f t="shared" si="13"/>
        <v>42</v>
      </c>
    </row>
    <row r="220" spans="1:28" ht="12.75" customHeight="1">
      <c r="A220" s="1" t="e">
        <f>2!#REF!</f>
        <v>#REF!</v>
      </c>
      <c r="B220" s="1" t="e">
        <f t="shared" si="0"/>
        <v>#REF!</v>
      </c>
      <c r="C220" s="1" t="s">
        <v>152</v>
      </c>
      <c r="D220" s="1">
        <f t="shared" si="1"/>
        <v>126</v>
      </c>
      <c r="E220"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F220" s="1">
        <f t="shared" si="2"/>
        <v>210</v>
      </c>
      <c r="G220" s="1" t="e">
        <f>2!#REF!</f>
        <v>#REF!</v>
      </c>
      <c r="H220" s="1" t="e">
        <f t="shared" si="3"/>
        <v>#REF!</v>
      </c>
      <c r="I220" s="1" t="e">
        <f>2!#REF!</f>
        <v>#REF!</v>
      </c>
      <c r="J220" s="1" t="e">
        <f t="shared" si="4"/>
        <v>#REF!</v>
      </c>
      <c r="K220" s="1" t="e">
        <f>2!#REF!</f>
        <v>#REF!</v>
      </c>
      <c r="L220" s="1" t="e">
        <f t="shared" si="5"/>
        <v>#REF!</v>
      </c>
      <c r="M220" s="1" t="e">
        <f>2!#REF!</f>
        <v>#REF!</v>
      </c>
      <c r="N220" s="1" t="e">
        <f t="shared" si="6"/>
        <v>#REF!</v>
      </c>
      <c r="O220" s="1" t="e">
        <f>2!#REF!</f>
        <v>#REF!</v>
      </c>
      <c r="P220" s="1" t="e">
        <f t="shared" si="7"/>
        <v>#REF!</v>
      </c>
      <c r="Q220" s="1" t="e">
        <f>2!#REF!</f>
        <v>#REF!</v>
      </c>
      <c r="R220" s="1" t="e">
        <f t="shared" si="8"/>
        <v>#REF!</v>
      </c>
      <c r="S220" s="1" t="e">
        <f>2!#REF!</f>
        <v>#REF!</v>
      </c>
      <c r="T220" s="1" t="e">
        <f t="shared" si="9"/>
        <v>#REF!</v>
      </c>
      <c r="U220" s="1" t="e">
        <f>2!#REF!</f>
        <v>#REF!</v>
      </c>
      <c r="V220" s="1" t="e">
        <f t="shared" si="10"/>
        <v>#REF!</v>
      </c>
      <c r="W220" s="1" t="e">
        <f>2!#REF!</f>
        <v>#REF!</v>
      </c>
      <c r="X220" s="1" t="e">
        <f t="shared" si="11"/>
        <v>#REF!</v>
      </c>
      <c r="Y220" s="1" t="e">
        <f>2!#REF!</f>
        <v>#REF!</v>
      </c>
      <c r="Z220" s="1" t="e">
        <f t="shared" si="12"/>
        <v>#REF!</v>
      </c>
      <c r="AA220" s="1" t="e">
        <f>2!#REF!</f>
        <v>#REF!</v>
      </c>
      <c r="AB220" s="1" t="e">
        <f t="shared" si="13"/>
        <v>#REF!</v>
      </c>
    </row>
    <row r="221" spans="1:28" ht="12.75" customHeight="1">
      <c r="A221" s="1" t="e">
        <f>2!#REF!</f>
        <v>#REF!</v>
      </c>
      <c r="B221" s="1" t="e">
        <f t="shared" si="0"/>
        <v>#REF!</v>
      </c>
      <c r="C221" s="1" t="s">
        <v>152</v>
      </c>
      <c r="D221" s="1">
        <f t="shared" si="1"/>
        <v>126</v>
      </c>
      <c r="E221"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F221" s="1">
        <f t="shared" si="2"/>
        <v>210</v>
      </c>
      <c r="G221" s="1" t="e">
        <f>2!#REF!</f>
        <v>#REF!</v>
      </c>
      <c r="H221" s="1" t="e">
        <f t="shared" si="3"/>
        <v>#REF!</v>
      </c>
      <c r="I221" s="1" t="e">
        <f>2!#REF!</f>
        <v>#REF!</v>
      </c>
      <c r="J221" s="1" t="e">
        <f t="shared" si="4"/>
        <v>#REF!</v>
      </c>
      <c r="K221" s="1" t="e">
        <f>2!#REF!</f>
        <v>#REF!</v>
      </c>
      <c r="L221" s="1" t="e">
        <f t="shared" si="5"/>
        <v>#REF!</v>
      </c>
      <c r="M221" s="1" t="e">
        <f>2!#REF!</f>
        <v>#REF!</v>
      </c>
      <c r="N221" s="1" t="e">
        <f t="shared" si="6"/>
        <v>#REF!</v>
      </c>
      <c r="O221" s="1" t="e">
        <f>2!#REF!</f>
        <v>#REF!</v>
      </c>
      <c r="P221" s="1" t="e">
        <f t="shared" si="7"/>
        <v>#REF!</v>
      </c>
      <c r="Q221" s="1" t="e">
        <f>2!#REF!</f>
        <v>#REF!</v>
      </c>
      <c r="R221" s="1" t="e">
        <f t="shared" si="8"/>
        <v>#REF!</v>
      </c>
      <c r="S221" s="1" t="e">
        <f>2!#REF!</f>
        <v>#REF!</v>
      </c>
      <c r="T221" s="1" t="e">
        <f t="shared" si="9"/>
        <v>#REF!</v>
      </c>
      <c r="U221" s="1" t="e">
        <f>2!#REF!</f>
        <v>#REF!</v>
      </c>
      <c r="V221" s="1" t="e">
        <f t="shared" si="10"/>
        <v>#REF!</v>
      </c>
      <c r="W221" s="1" t="e">
        <f>2!#REF!</f>
        <v>#REF!</v>
      </c>
      <c r="X221" s="1" t="e">
        <f t="shared" si="11"/>
        <v>#REF!</v>
      </c>
      <c r="Y221" s="1" t="e">
        <f>2!#REF!</f>
        <v>#REF!</v>
      </c>
      <c r="Z221" s="1" t="e">
        <f t="shared" si="12"/>
        <v>#REF!</v>
      </c>
      <c r="AA221" s="1" t="e">
        <f>2!#REF!</f>
        <v>#REF!</v>
      </c>
      <c r="AB221" s="1" t="e">
        <f t="shared" si="13"/>
        <v>#REF!</v>
      </c>
    </row>
    <row r="222" spans="1:28" ht="12.75" customHeight="1">
      <c r="A222" s="1" t="e">
        <f>2!#REF!</f>
        <v>#REF!</v>
      </c>
      <c r="B222" s="1" t="e">
        <f t="shared" si="0"/>
        <v>#REF!</v>
      </c>
      <c r="C222" s="1" t="s">
        <v>152</v>
      </c>
      <c r="D222" s="1">
        <f t="shared" si="1"/>
        <v>126</v>
      </c>
      <c r="E222"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F222" s="1">
        <f t="shared" si="2"/>
        <v>210</v>
      </c>
      <c r="G222" s="1" t="e">
        <f>2!#REF!</f>
        <v>#REF!</v>
      </c>
      <c r="H222" s="1" t="e">
        <f t="shared" si="3"/>
        <v>#REF!</v>
      </c>
      <c r="I222" s="1" t="e">
        <f>2!#REF!</f>
        <v>#REF!</v>
      </c>
      <c r="J222" s="1" t="e">
        <f t="shared" si="4"/>
        <v>#REF!</v>
      </c>
      <c r="K222" s="1" t="e">
        <f>2!#REF!</f>
        <v>#REF!</v>
      </c>
      <c r="L222" s="1" t="e">
        <f t="shared" si="5"/>
        <v>#REF!</v>
      </c>
      <c r="M222" s="1" t="e">
        <f>2!#REF!</f>
        <v>#REF!</v>
      </c>
      <c r="N222" s="1" t="e">
        <f t="shared" si="6"/>
        <v>#REF!</v>
      </c>
      <c r="O222" s="1" t="e">
        <f>2!#REF!</f>
        <v>#REF!</v>
      </c>
      <c r="P222" s="1" t="e">
        <f t="shared" si="7"/>
        <v>#REF!</v>
      </c>
      <c r="Q222" s="1" t="e">
        <f>2!#REF!</f>
        <v>#REF!</v>
      </c>
      <c r="R222" s="1" t="e">
        <f t="shared" si="8"/>
        <v>#REF!</v>
      </c>
      <c r="S222" s="1" t="e">
        <f>2!#REF!</f>
        <v>#REF!</v>
      </c>
      <c r="T222" s="1" t="e">
        <f t="shared" si="9"/>
        <v>#REF!</v>
      </c>
      <c r="U222" s="1" t="e">
        <f>2!#REF!</f>
        <v>#REF!</v>
      </c>
      <c r="V222" s="1" t="e">
        <f t="shared" si="10"/>
        <v>#REF!</v>
      </c>
      <c r="W222" s="1" t="e">
        <f>2!#REF!</f>
        <v>#REF!</v>
      </c>
      <c r="X222" s="1" t="e">
        <f t="shared" si="11"/>
        <v>#REF!</v>
      </c>
      <c r="Y222" s="1" t="e">
        <f>2!#REF!</f>
        <v>#REF!</v>
      </c>
      <c r="Z222" s="1" t="e">
        <f t="shared" si="12"/>
        <v>#REF!</v>
      </c>
      <c r="AA222" s="1" t="e">
        <f>2!#REF!</f>
        <v>#REF!</v>
      </c>
      <c r="AB222" s="1" t="e">
        <f t="shared" si="13"/>
        <v>#REF!</v>
      </c>
    </row>
    <row r="223" spans="1:28" ht="12.75" customHeight="1">
      <c r="A223" s="1" t="e">
        <f>2!#REF!</f>
        <v>#REF!</v>
      </c>
      <c r="B223" s="1" t="e">
        <f t="shared" si="0"/>
        <v>#REF!</v>
      </c>
      <c r="C223" s="1" t="s">
        <v>152</v>
      </c>
      <c r="D223" s="1">
        <f t="shared" si="1"/>
        <v>126</v>
      </c>
      <c r="E223"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F223" s="1">
        <f t="shared" si="2"/>
        <v>210</v>
      </c>
      <c r="G223" s="1" t="e">
        <f>2!#REF!</f>
        <v>#REF!</v>
      </c>
      <c r="H223" s="1" t="e">
        <f t="shared" si="3"/>
        <v>#REF!</v>
      </c>
      <c r="I223" s="1" t="e">
        <f>2!#REF!</f>
        <v>#REF!</v>
      </c>
      <c r="J223" s="1" t="e">
        <f t="shared" si="4"/>
        <v>#REF!</v>
      </c>
      <c r="K223" s="1" t="e">
        <f>2!#REF!</f>
        <v>#REF!</v>
      </c>
      <c r="L223" s="1" t="e">
        <f t="shared" si="5"/>
        <v>#REF!</v>
      </c>
      <c r="M223" s="1" t="e">
        <f>2!#REF!</f>
        <v>#REF!</v>
      </c>
      <c r="N223" s="1" t="e">
        <f t="shared" si="6"/>
        <v>#REF!</v>
      </c>
      <c r="O223" s="1" t="e">
        <f>2!#REF!</f>
        <v>#REF!</v>
      </c>
      <c r="P223" s="1" t="e">
        <f t="shared" si="7"/>
        <v>#REF!</v>
      </c>
      <c r="Q223" s="1" t="e">
        <f>2!#REF!</f>
        <v>#REF!</v>
      </c>
      <c r="R223" s="1" t="e">
        <f t="shared" si="8"/>
        <v>#REF!</v>
      </c>
      <c r="S223" s="1" t="e">
        <f>2!#REF!</f>
        <v>#REF!</v>
      </c>
      <c r="T223" s="1" t="e">
        <f t="shared" si="9"/>
        <v>#REF!</v>
      </c>
      <c r="U223" s="1" t="e">
        <f>2!#REF!</f>
        <v>#REF!</v>
      </c>
      <c r="V223" s="1" t="e">
        <f t="shared" si="10"/>
        <v>#REF!</v>
      </c>
      <c r="W223" s="1" t="e">
        <f>2!#REF!</f>
        <v>#REF!</v>
      </c>
      <c r="X223" s="1" t="e">
        <f t="shared" si="11"/>
        <v>#REF!</v>
      </c>
      <c r="Y223" s="1" t="e">
        <f>2!#REF!</f>
        <v>#REF!</v>
      </c>
      <c r="Z223" s="1" t="e">
        <f t="shared" si="12"/>
        <v>#REF!</v>
      </c>
      <c r="AA223" s="1" t="e">
        <f>2!#REF!</f>
        <v>#REF!</v>
      </c>
      <c r="AB223" s="1" t="e">
        <f t="shared" si="13"/>
        <v>#REF!</v>
      </c>
    </row>
    <row r="224" spans="1:28" ht="12.75" customHeight="1">
      <c r="A224" s="1" t="e">
        <f>2!#REF!</f>
        <v>#REF!</v>
      </c>
      <c r="B224" s="1" t="e">
        <f t="shared" si="0"/>
        <v>#REF!</v>
      </c>
      <c r="C224" s="1" t="s">
        <v>152</v>
      </c>
      <c r="D224" s="1">
        <f t="shared" si="1"/>
        <v>126</v>
      </c>
      <c r="E224"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F224" s="1">
        <f t="shared" si="2"/>
        <v>210</v>
      </c>
      <c r="G224" s="1" t="e">
        <f>2!#REF!</f>
        <v>#REF!</v>
      </c>
      <c r="H224" s="1" t="e">
        <f t="shared" si="3"/>
        <v>#REF!</v>
      </c>
      <c r="I224" s="1" t="e">
        <f>2!#REF!</f>
        <v>#REF!</v>
      </c>
      <c r="J224" s="1" t="e">
        <f t="shared" si="4"/>
        <v>#REF!</v>
      </c>
      <c r="K224" s="1" t="e">
        <f>2!#REF!</f>
        <v>#REF!</v>
      </c>
      <c r="L224" s="1" t="e">
        <f t="shared" si="5"/>
        <v>#REF!</v>
      </c>
      <c r="M224" s="1" t="e">
        <f>2!#REF!</f>
        <v>#REF!</v>
      </c>
      <c r="N224" s="1" t="e">
        <f t="shared" si="6"/>
        <v>#REF!</v>
      </c>
      <c r="O224" s="1" t="e">
        <f>2!#REF!</f>
        <v>#REF!</v>
      </c>
      <c r="P224" s="1" t="e">
        <f t="shared" si="7"/>
        <v>#REF!</v>
      </c>
      <c r="Q224" s="1" t="e">
        <f>2!#REF!</f>
        <v>#REF!</v>
      </c>
      <c r="R224" s="1" t="e">
        <f t="shared" si="8"/>
        <v>#REF!</v>
      </c>
      <c r="S224" s="1" t="e">
        <f>2!#REF!</f>
        <v>#REF!</v>
      </c>
      <c r="T224" s="1" t="e">
        <f t="shared" si="9"/>
        <v>#REF!</v>
      </c>
      <c r="U224" s="1" t="e">
        <f>2!#REF!</f>
        <v>#REF!</v>
      </c>
      <c r="V224" s="1" t="e">
        <f t="shared" si="10"/>
        <v>#REF!</v>
      </c>
      <c r="W224" s="1" t="e">
        <f>2!#REF!</f>
        <v>#REF!</v>
      </c>
      <c r="X224" s="1" t="e">
        <f t="shared" si="11"/>
        <v>#REF!</v>
      </c>
      <c r="Y224" s="1" t="e">
        <f>2!#REF!</f>
        <v>#REF!</v>
      </c>
      <c r="Z224" s="1" t="e">
        <f t="shared" si="12"/>
        <v>#REF!</v>
      </c>
      <c r="AA224" s="1" t="e">
        <f>2!#REF!</f>
        <v>#REF!</v>
      </c>
      <c r="AB224" s="1" t="e">
        <f t="shared" si="13"/>
        <v>#REF!</v>
      </c>
    </row>
    <row r="225" spans="1:28" ht="12.75" customHeight="1">
      <c r="A225" s="1" t="e">
        <f>2!#REF!</f>
        <v>#REF!</v>
      </c>
      <c r="B225" s="1" t="e">
        <f t="shared" si="0"/>
        <v>#REF!</v>
      </c>
      <c r="C225" s="1" t="s">
        <v>152</v>
      </c>
      <c r="D225" s="1">
        <f t="shared" si="1"/>
        <v>126</v>
      </c>
      <c r="E225"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F225" s="1">
        <f t="shared" si="2"/>
        <v>210</v>
      </c>
      <c r="G225" s="1" t="e">
        <f>2!#REF!</f>
        <v>#REF!</v>
      </c>
      <c r="H225" s="1" t="e">
        <f t="shared" si="3"/>
        <v>#REF!</v>
      </c>
      <c r="I225" s="1" t="e">
        <f>2!#REF!</f>
        <v>#REF!</v>
      </c>
      <c r="J225" s="1" t="e">
        <f t="shared" si="4"/>
        <v>#REF!</v>
      </c>
      <c r="K225" s="1" t="e">
        <f>2!#REF!</f>
        <v>#REF!</v>
      </c>
      <c r="L225" s="1" t="e">
        <f t="shared" si="5"/>
        <v>#REF!</v>
      </c>
      <c r="M225" s="1" t="e">
        <f>2!#REF!</f>
        <v>#REF!</v>
      </c>
      <c r="N225" s="1" t="e">
        <f t="shared" si="6"/>
        <v>#REF!</v>
      </c>
      <c r="O225" s="1" t="e">
        <f>2!#REF!</f>
        <v>#REF!</v>
      </c>
      <c r="P225" s="1" t="e">
        <f t="shared" si="7"/>
        <v>#REF!</v>
      </c>
      <c r="Q225" s="1" t="e">
        <f>2!#REF!</f>
        <v>#REF!</v>
      </c>
      <c r="R225" s="1" t="e">
        <f t="shared" si="8"/>
        <v>#REF!</v>
      </c>
      <c r="S225" s="1" t="e">
        <f>2!#REF!</f>
        <v>#REF!</v>
      </c>
      <c r="T225" s="1" t="e">
        <f t="shared" si="9"/>
        <v>#REF!</v>
      </c>
      <c r="U225" s="1" t="e">
        <f>2!#REF!</f>
        <v>#REF!</v>
      </c>
      <c r="V225" s="1" t="e">
        <f t="shared" si="10"/>
        <v>#REF!</v>
      </c>
      <c r="W225" s="1" t="e">
        <f>2!#REF!</f>
        <v>#REF!</v>
      </c>
      <c r="X225" s="1" t="e">
        <f t="shared" si="11"/>
        <v>#REF!</v>
      </c>
      <c r="Y225" s="1" t="e">
        <f>2!#REF!</f>
        <v>#REF!</v>
      </c>
      <c r="Z225" s="1" t="e">
        <f t="shared" si="12"/>
        <v>#REF!</v>
      </c>
      <c r="AA225" s="1" t="e">
        <f>2!#REF!</f>
        <v>#REF!</v>
      </c>
      <c r="AB225" s="1" t="e">
        <f t="shared" si="13"/>
        <v>#REF!</v>
      </c>
    </row>
    <row r="226" spans="1:28" ht="12.75" customHeight="1">
      <c r="A226" s="1" t="e">
        <f>2!#REF!</f>
        <v>#REF!</v>
      </c>
      <c r="B226" s="1" t="e">
        <f t="shared" si="0"/>
        <v>#REF!</v>
      </c>
      <c r="C226" s="1" t="s">
        <v>152</v>
      </c>
      <c r="D226" s="1">
        <f t="shared" si="1"/>
        <v>126</v>
      </c>
      <c r="E226"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F226" s="1">
        <f t="shared" si="2"/>
        <v>210</v>
      </c>
      <c r="G226" s="1" t="e">
        <f>2!#REF!</f>
        <v>#REF!</v>
      </c>
      <c r="H226" s="1" t="e">
        <f t="shared" si="3"/>
        <v>#REF!</v>
      </c>
      <c r="I226" s="1" t="e">
        <f>2!#REF!</f>
        <v>#REF!</v>
      </c>
      <c r="J226" s="1" t="e">
        <f t="shared" si="4"/>
        <v>#REF!</v>
      </c>
      <c r="K226" s="1" t="e">
        <f>2!#REF!</f>
        <v>#REF!</v>
      </c>
      <c r="L226" s="1" t="e">
        <f t="shared" si="5"/>
        <v>#REF!</v>
      </c>
      <c r="M226" s="1" t="e">
        <f>2!#REF!</f>
        <v>#REF!</v>
      </c>
      <c r="N226" s="1" t="e">
        <f t="shared" si="6"/>
        <v>#REF!</v>
      </c>
      <c r="O226" s="1" t="e">
        <f>2!#REF!</f>
        <v>#REF!</v>
      </c>
      <c r="P226" s="1" t="e">
        <f t="shared" si="7"/>
        <v>#REF!</v>
      </c>
      <c r="Q226" s="1" t="e">
        <f>2!#REF!</f>
        <v>#REF!</v>
      </c>
      <c r="R226" s="1" t="e">
        <f t="shared" si="8"/>
        <v>#REF!</v>
      </c>
      <c r="S226" s="1" t="e">
        <f>2!#REF!</f>
        <v>#REF!</v>
      </c>
      <c r="T226" s="1" t="e">
        <f t="shared" si="9"/>
        <v>#REF!</v>
      </c>
      <c r="U226" s="1" t="e">
        <f>2!#REF!</f>
        <v>#REF!</v>
      </c>
      <c r="V226" s="1" t="e">
        <f t="shared" si="10"/>
        <v>#REF!</v>
      </c>
      <c r="W226" s="1" t="e">
        <f>2!#REF!</f>
        <v>#REF!</v>
      </c>
      <c r="X226" s="1" t="e">
        <f t="shared" si="11"/>
        <v>#REF!</v>
      </c>
      <c r="Y226" s="1" t="e">
        <f>2!#REF!</f>
        <v>#REF!</v>
      </c>
      <c r="Z226" s="1" t="e">
        <f t="shared" si="12"/>
        <v>#REF!</v>
      </c>
      <c r="AA226" s="1" t="e">
        <f>2!#REF!</f>
        <v>#REF!</v>
      </c>
      <c r="AB226" s="1" t="e">
        <f t="shared" si="13"/>
        <v>#REF!</v>
      </c>
    </row>
    <row r="227" spans="1:28" ht="12.75" customHeight="1">
      <c r="A227" s="1" t="e">
        <f>2!#REF!</f>
        <v>#REF!</v>
      </c>
      <c r="B227" s="1" t="e">
        <f t="shared" si="0"/>
        <v>#REF!</v>
      </c>
      <c r="C227" s="1" t="s">
        <v>152</v>
      </c>
      <c r="D227" s="1">
        <f t="shared" si="1"/>
        <v>126</v>
      </c>
      <c r="E227" s="1" t="str">
        <f>2!$A$305</f>
        <v>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Республике Марий Эл</v>
      </c>
      <c r="F227" s="1">
        <f t="shared" si="2"/>
        <v>210</v>
      </c>
      <c r="G227" s="1" t="e">
        <f>2!#REF!</f>
        <v>#REF!</v>
      </c>
      <c r="H227" s="1" t="e">
        <f t="shared" si="3"/>
        <v>#REF!</v>
      </c>
      <c r="I227" s="1" t="e">
        <f>2!#REF!</f>
        <v>#REF!</v>
      </c>
      <c r="J227" s="1" t="e">
        <f t="shared" si="4"/>
        <v>#REF!</v>
      </c>
      <c r="K227" s="1" t="e">
        <f>2!#REF!</f>
        <v>#REF!</v>
      </c>
      <c r="L227" s="1" t="e">
        <f t="shared" si="5"/>
        <v>#REF!</v>
      </c>
      <c r="M227" s="1" t="e">
        <f>2!#REF!</f>
        <v>#REF!</v>
      </c>
      <c r="N227" s="1" t="e">
        <f t="shared" si="6"/>
        <v>#REF!</v>
      </c>
      <c r="O227" s="1" t="e">
        <f>2!#REF!</f>
        <v>#REF!</v>
      </c>
      <c r="P227" s="1" t="e">
        <f t="shared" si="7"/>
        <v>#REF!</v>
      </c>
      <c r="Q227" s="1" t="e">
        <f>2!#REF!</f>
        <v>#REF!</v>
      </c>
      <c r="R227" s="1" t="e">
        <f t="shared" si="8"/>
        <v>#REF!</v>
      </c>
      <c r="S227" s="1" t="e">
        <f>2!#REF!</f>
        <v>#REF!</v>
      </c>
      <c r="T227" s="1" t="e">
        <f t="shared" si="9"/>
        <v>#REF!</v>
      </c>
      <c r="U227" s="1" t="e">
        <f>2!#REF!</f>
        <v>#REF!</v>
      </c>
      <c r="V227" s="1" t="e">
        <f t="shared" si="10"/>
        <v>#REF!</v>
      </c>
      <c r="W227" s="1" t="e">
        <f>2!#REF!</f>
        <v>#REF!</v>
      </c>
      <c r="X227" s="1" t="e">
        <f t="shared" si="11"/>
        <v>#REF!</v>
      </c>
      <c r="Y227" s="1" t="e">
        <f>2!#REF!</f>
        <v>#REF!</v>
      </c>
      <c r="Z227" s="1" t="e">
        <f t="shared" si="12"/>
        <v>#REF!</v>
      </c>
      <c r="AA227" s="1" t="e">
        <f>2!#REF!</f>
        <v>#REF!</v>
      </c>
      <c r="AB227" s="1" t="e">
        <f t="shared" si="13"/>
        <v>#REF!</v>
      </c>
    </row>
    <row r="228" spans="1:28" ht="12.75" customHeight="1">
      <c r="A228" s="1" t="str">
        <f>2!A319</f>
        <v>26.1.</v>
      </c>
      <c r="B228" s="1">
        <f t="shared" si="0"/>
        <v>5</v>
      </c>
      <c r="C228" s="1" t="s">
        <v>152</v>
      </c>
      <c r="D228" s="1">
        <f t="shared" si="1"/>
        <v>126</v>
      </c>
      <c r="E228" s="1" t="str">
        <f>2!$A$318</f>
        <v>Количество оборудованных (оснащенных) рабочих мест для трудоустройства инвалидов за год, единиц</v>
      </c>
      <c r="F228" s="1">
        <f t="shared" si="2"/>
        <v>95</v>
      </c>
      <c r="G228" s="1" t="str">
        <f>2!B319</f>
        <v>Постановление Правительства Республики Марий Эл от 16. 12. 2013 г. № 389 (в редакции пост. Прав-ва от 31.12.2015 г. № 760)</v>
      </c>
      <c r="H228" s="1">
        <f t="shared" si="3"/>
        <v>122</v>
      </c>
      <c r="I228" s="1" t="str">
        <f>2!C319</f>
        <v>Дополнительные мероприятия в сфере занятости населения в Республике Марий Эл, предусматривающие содействие в трудоустройстве незанятых инвалидов на оборудованные (оснащенные) для них рабочие места</v>
      </c>
      <c r="J228" s="1">
        <f t="shared" si="4"/>
        <v>196</v>
      </c>
      <c r="K228" s="1" t="str">
        <f>2!D319</f>
        <v>Департамент труда и занятости населения Республики Марий Эл</v>
      </c>
      <c r="L228" s="1">
        <f t="shared" si="5"/>
        <v>59</v>
      </c>
      <c r="M228" s="1" t="str">
        <f>2!E319</f>
        <v>В 2014 году оборудовано 96 рабочих мест для трудоустройства инвалидов, в 2015 году оборудовано 93 рабочих места для трудоустройства инвалидов</v>
      </c>
      <c r="N228" s="1">
        <f t="shared" si="6"/>
        <v>141</v>
      </c>
      <c r="O228" s="1" t="str">
        <f>2!F319</f>
        <v>2013-2015 гг.</v>
      </c>
      <c r="P228" s="1">
        <f t="shared" si="7"/>
        <v>13</v>
      </c>
      <c r="Q228" s="1" t="str">
        <f>2!G319</f>
        <v>2016 г.</v>
      </c>
      <c r="R228" s="1">
        <f t="shared" si="8"/>
        <v>7</v>
      </c>
      <c r="S228" s="1" t="str">
        <f>2!H319</f>
        <v>январь</v>
      </c>
      <c r="T228" s="1">
        <f t="shared" si="9"/>
        <v>6</v>
      </c>
      <c r="U228" s="1">
        <f>2!I319</f>
        <v>0</v>
      </c>
      <c r="V228" s="1">
        <f t="shared" si="10"/>
        <v>1</v>
      </c>
      <c r="W228" s="1">
        <f>2!J319</f>
        <v>0</v>
      </c>
      <c r="X228" s="1">
        <f t="shared" si="11"/>
        <v>1</v>
      </c>
      <c r="Y228" s="1">
        <f>2!K319</f>
        <v>0</v>
      </c>
      <c r="Z228" s="1">
        <f t="shared" si="12"/>
        <v>1</v>
      </c>
      <c r="AA228" s="1" t="str">
        <f>2!L319</f>
        <v>В соответствии с подпунктом "а" пункта 1 Указа Президента Российской Федерации от 7 мая 2012 г. № 597 «О мероприятиях по реализации государственной социальной политики» мероприятие завершено в 2015 году</v>
      </c>
      <c r="AB228" s="1">
        <f t="shared" si="13"/>
        <v>202</v>
      </c>
    </row>
    <row r="229" spans="1:28" ht="12.75" customHeight="1">
      <c r="A229" s="1" t="e">
        <f>2!#REF!</f>
        <v>#REF!</v>
      </c>
      <c r="B229" s="1" t="e">
        <f t="shared" si="0"/>
        <v>#REF!</v>
      </c>
      <c r="C229" s="1" t="s">
        <v>152</v>
      </c>
      <c r="D229" s="1">
        <f t="shared" si="1"/>
        <v>126</v>
      </c>
      <c r="E229" s="1" t="str">
        <f>2!$A$318</f>
        <v>Количество оборудованных (оснащенных) рабочих мест для трудоустройства инвалидов за год, единиц</v>
      </c>
      <c r="F229" s="1">
        <f t="shared" si="2"/>
        <v>95</v>
      </c>
      <c r="G229" s="1" t="e">
        <f>2!#REF!</f>
        <v>#REF!</v>
      </c>
      <c r="H229" s="1" t="e">
        <f t="shared" si="3"/>
        <v>#REF!</v>
      </c>
      <c r="I229" s="1" t="e">
        <f>2!#REF!</f>
        <v>#REF!</v>
      </c>
      <c r="J229" s="1" t="e">
        <f t="shared" si="4"/>
        <v>#REF!</v>
      </c>
      <c r="K229" s="1" t="e">
        <f>2!#REF!</f>
        <v>#REF!</v>
      </c>
      <c r="L229" s="1" t="e">
        <f t="shared" si="5"/>
        <v>#REF!</v>
      </c>
      <c r="M229" s="1" t="e">
        <f>2!#REF!</f>
        <v>#REF!</v>
      </c>
      <c r="N229" s="1" t="e">
        <f t="shared" si="6"/>
        <v>#REF!</v>
      </c>
      <c r="O229" s="1" t="e">
        <f>2!#REF!</f>
        <v>#REF!</v>
      </c>
      <c r="P229" s="1" t="e">
        <f t="shared" si="7"/>
        <v>#REF!</v>
      </c>
      <c r="Q229" s="1" t="e">
        <f>2!#REF!</f>
        <v>#REF!</v>
      </c>
      <c r="R229" s="1" t="e">
        <f t="shared" si="8"/>
        <v>#REF!</v>
      </c>
      <c r="S229" s="1" t="e">
        <f>2!#REF!</f>
        <v>#REF!</v>
      </c>
      <c r="T229" s="1" t="e">
        <f t="shared" si="9"/>
        <v>#REF!</v>
      </c>
      <c r="U229" s="1" t="e">
        <f>2!#REF!</f>
        <v>#REF!</v>
      </c>
      <c r="V229" s="1" t="e">
        <f t="shared" si="10"/>
        <v>#REF!</v>
      </c>
      <c r="W229" s="1" t="e">
        <f>2!#REF!</f>
        <v>#REF!</v>
      </c>
      <c r="X229" s="1" t="e">
        <f t="shared" si="11"/>
        <v>#REF!</v>
      </c>
      <c r="Y229" s="1" t="e">
        <f>2!#REF!</f>
        <v>#REF!</v>
      </c>
      <c r="Z229" s="1" t="e">
        <f t="shared" si="12"/>
        <v>#REF!</v>
      </c>
      <c r="AA229" s="1" t="e">
        <f>2!#REF!</f>
        <v>#REF!</v>
      </c>
      <c r="AB229" s="1" t="e">
        <f t="shared" si="13"/>
        <v>#REF!</v>
      </c>
    </row>
    <row r="230" spans="1:28" ht="12.75" customHeight="1">
      <c r="A230" s="1" t="e">
        <f>2!#REF!</f>
        <v>#REF!</v>
      </c>
      <c r="B230" s="1" t="e">
        <f t="shared" si="0"/>
        <v>#REF!</v>
      </c>
      <c r="C230" s="1" t="s">
        <v>152</v>
      </c>
      <c r="D230" s="1">
        <f t="shared" si="1"/>
        <v>126</v>
      </c>
      <c r="E230" s="1" t="str">
        <f>2!$A$318</f>
        <v>Количество оборудованных (оснащенных) рабочих мест для трудоустройства инвалидов за год, единиц</v>
      </c>
      <c r="F230" s="1">
        <f t="shared" si="2"/>
        <v>95</v>
      </c>
      <c r="G230" s="1" t="e">
        <f>2!#REF!</f>
        <v>#REF!</v>
      </c>
      <c r="H230" s="1" t="e">
        <f t="shared" si="3"/>
        <v>#REF!</v>
      </c>
      <c r="I230" s="1" t="e">
        <f>2!#REF!</f>
        <v>#REF!</v>
      </c>
      <c r="J230" s="1" t="e">
        <f t="shared" si="4"/>
        <v>#REF!</v>
      </c>
      <c r="K230" s="1" t="e">
        <f>2!#REF!</f>
        <v>#REF!</v>
      </c>
      <c r="L230" s="1" t="e">
        <f t="shared" si="5"/>
        <v>#REF!</v>
      </c>
      <c r="M230" s="1" t="e">
        <f>2!#REF!</f>
        <v>#REF!</v>
      </c>
      <c r="N230" s="1" t="e">
        <f t="shared" si="6"/>
        <v>#REF!</v>
      </c>
      <c r="O230" s="1" t="e">
        <f>2!#REF!</f>
        <v>#REF!</v>
      </c>
      <c r="P230" s="1" t="e">
        <f t="shared" si="7"/>
        <v>#REF!</v>
      </c>
      <c r="Q230" s="1" t="e">
        <f>2!#REF!</f>
        <v>#REF!</v>
      </c>
      <c r="R230" s="1" t="e">
        <f t="shared" si="8"/>
        <v>#REF!</v>
      </c>
      <c r="S230" s="1" t="e">
        <f>2!#REF!</f>
        <v>#REF!</v>
      </c>
      <c r="T230" s="1" t="e">
        <f t="shared" si="9"/>
        <v>#REF!</v>
      </c>
      <c r="U230" s="1" t="e">
        <f>2!#REF!</f>
        <v>#REF!</v>
      </c>
      <c r="V230" s="1" t="e">
        <f t="shared" si="10"/>
        <v>#REF!</v>
      </c>
      <c r="W230" s="1" t="e">
        <f>2!#REF!</f>
        <v>#REF!</v>
      </c>
      <c r="X230" s="1" t="e">
        <f t="shared" si="11"/>
        <v>#REF!</v>
      </c>
      <c r="Y230" s="1" t="e">
        <f>2!#REF!</f>
        <v>#REF!</v>
      </c>
      <c r="Z230" s="1" t="e">
        <f t="shared" si="12"/>
        <v>#REF!</v>
      </c>
      <c r="AA230" s="1" t="e">
        <f>2!#REF!</f>
        <v>#REF!</v>
      </c>
      <c r="AB230" s="1" t="e">
        <f t="shared" si="13"/>
        <v>#REF!</v>
      </c>
    </row>
    <row r="231" spans="1:28" ht="12.75" customHeight="1">
      <c r="A231" s="1" t="e">
        <f>2!#REF!</f>
        <v>#REF!</v>
      </c>
      <c r="B231" s="1" t="e">
        <f t="shared" si="0"/>
        <v>#REF!</v>
      </c>
      <c r="C231" s="1" t="s">
        <v>152</v>
      </c>
      <c r="D231" s="1">
        <f t="shared" si="1"/>
        <v>126</v>
      </c>
      <c r="E231" s="1" t="str">
        <f>2!$A$318</f>
        <v>Количество оборудованных (оснащенных) рабочих мест для трудоустройства инвалидов за год, единиц</v>
      </c>
      <c r="F231" s="1">
        <f t="shared" si="2"/>
        <v>95</v>
      </c>
      <c r="G231" s="1" t="e">
        <f>2!#REF!</f>
        <v>#REF!</v>
      </c>
      <c r="H231" s="1" t="e">
        <f t="shared" si="3"/>
        <v>#REF!</v>
      </c>
      <c r="I231" s="1" t="e">
        <f>2!#REF!</f>
        <v>#REF!</v>
      </c>
      <c r="J231" s="1" t="e">
        <f t="shared" si="4"/>
        <v>#REF!</v>
      </c>
      <c r="K231" s="1" t="e">
        <f>2!#REF!</f>
        <v>#REF!</v>
      </c>
      <c r="L231" s="1" t="e">
        <f t="shared" si="5"/>
        <v>#REF!</v>
      </c>
      <c r="M231" s="1" t="e">
        <f>2!#REF!</f>
        <v>#REF!</v>
      </c>
      <c r="N231" s="1" t="e">
        <f t="shared" si="6"/>
        <v>#REF!</v>
      </c>
      <c r="O231" s="1" t="e">
        <f>2!#REF!</f>
        <v>#REF!</v>
      </c>
      <c r="P231" s="1" t="e">
        <f t="shared" si="7"/>
        <v>#REF!</v>
      </c>
      <c r="Q231" s="1" t="e">
        <f>2!#REF!</f>
        <v>#REF!</v>
      </c>
      <c r="R231" s="1" t="e">
        <f t="shared" si="8"/>
        <v>#REF!</v>
      </c>
      <c r="S231" s="1" t="e">
        <f>2!#REF!</f>
        <v>#REF!</v>
      </c>
      <c r="T231" s="1" t="e">
        <f t="shared" si="9"/>
        <v>#REF!</v>
      </c>
      <c r="U231" s="1" t="e">
        <f>2!#REF!</f>
        <v>#REF!</v>
      </c>
      <c r="V231" s="1" t="e">
        <f t="shared" si="10"/>
        <v>#REF!</v>
      </c>
      <c r="W231" s="1" t="e">
        <f>2!#REF!</f>
        <v>#REF!</v>
      </c>
      <c r="X231" s="1" t="e">
        <f t="shared" si="11"/>
        <v>#REF!</v>
      </c>
      <c r="Y231" s="1" t="e">
        <f>2!#REF!</f>
        <v>#REF!</v>
      </c>
      <c r="Z231" s="1" t="e">
        <f t="shared" si="12"/>
        <v>#REF!</v>
      </c>
      <c r="AA231" s="1" t="e">
        <f>2!#REF!</f>
        <v>#REF!</v>
      </c>
      <c r="AB231" s="1" t="e">
        <f t="shared" si="13"/>
        <v>#REF!</v>
      </c>
    </row>
    <row r="232" spans="1:28" ht="12.75" customHeight="1">
      <c r="A232" s="1" t="e">
        <f>2!#REF!</f>
        <v>#REF!</v>
      </c>
      <c r="B232" s="1" t="e">
        <f t="shared" si="0"/>
        <v>#REF!</v>
      </c>
      <c r="C232" s="1" t="s">
        <v>152</v>
      </c>
      <c r="D232" s="1">
        <f t="shared" si="1"/>
        <v>126</v>
      </c>
      <c r="E232" s="1" t="str">
        <f>2!$A$318</f>
        <v>Количество оборудованных (оснащенных) рабочих мест для трудоустройства инвалидов за год, единиц</v>
      </c>
      <c r="F232" s="1">
        <f t="shared" si="2"/>
        <v>95</v>
      </c>
      <c r="G232" s="1" t="e">
        <f>2!#REF!</f>
        <v>#REF!</v>
      </c>
      <c r="H232" s="1" t="e">
        <f t="shared" si="3"/>
        <v>#REF!</v>
      </c>
      <c r="I232" s="1" t="e">
        <f>2!#REF!</f>
        <v>#REF!</v>
      </c>
      <c r="J232" s="1" t="e">
        <f t="shared" si="4"/>
        <v>#REF!</v>
      </c>
      <c r="K232" s="1" t="e">
        <f>2!#REF!</f>
        <v>#REF!</v>
      </c>
      <c r="L232" s="1" t="e">
        <f t="shared" si="5"/>
        <v>#REF!</v>
      </c>
      <c r="M232" s="1" t="e">
        <f>2!#REF!</f>
        <v>#REF!</v>
      </c>
      <c r="N232" s="1" t="e">
        <f t="shared" si="6"/>
        <v>#REF!</v>
      </c>
      <c r="O232" s="1" t="e">
        <f>2!#REF!</f>
        <v>#REF!</v>
      </c>
      <c r="P232" s="1" t="e">
        <f t="shared" si="7"/>
        <v>#REF!</v>
      </c>
      <c r="Q232" s="1" t="e">
        <f>2!#REF!</f>
        <v>#REF!</v>
      </c>
      <c r="R232" s="1" t="e">
        <f t="shared" si="8"/>
        <v>#REF!</v>
      </c>
      <c r="S232" s="1" t="e">
        <f>2!#REF!</f>
        <v>#REF!</v>
      </c>
      <c r="T232" s="1" t="e">
        <f t="shared" si="9"/>
        <v>#REF!</v>
      </c>
      <c r="U232" s="1" t="e">
        <f>2!#REF!</f>
        <v>#REF!</v>
      </c>
      <c r="V232" s="1" t="e">
        <f t="shared" si="10"/>
        <v>#REF!</v>
      </c>
      <c r="W232" s="1" t="e">
        <f>2!#REF!</f>
        <v>#REF!</v>
      </c>
      <c r="X232" s="1" t="e">
        <f t="shared" si="11"/>
        <v>#REF!</v>
      </c>
      <c r="Y232" s="1" t="e">
        <f>2!#REF!</f>
        <v>#REF!</v>
      </c>
      <c r="Z232" s="1" t="e">
        <f t="shared" si="12"/>
        <v>#REF!</v>
      </c>
      <c r="AA232" s="1" t="e">
        <f>2!#REF!</f>
        <v>#REF!</v>
      </c>
      <c r="AB232" s="1" t="e">
        <f t="shared" si="13"/>
        <v>#REF!</v>
      </c>
    </row>
    <row r="233" spans="1:28" ht="12.75" customHeight="1">
      <c r="A233" s="1" t="e">
        <f>2!#REF!</f>
        <v>#REF!</v>
      </c>
      <c r="B233" s="1" t="e">
        <f t="shared" si="0"/>
        <v>#REF!</v>
      </c>
      <c r="C233" s="1" t="s">
        <v>152</v>
      </c>
      <c r="D233" s="1">
        <f t="shared" si="1"/>
        <v>126</v>
      </c>
      <c r="E233" s="1" t="str">
        <f>2!$A$318</f>
        <v>Количество оборудованных (оснащенных) рабочих мест для трудоустройства инвалидов за год, единиц</v>
      </c>
      <c r="F233" s="1">
        <f t="shared" si="2"/>
        <v>95</v>
      </c>
      <c r="G233" s="1" t="e">
        <f>2!#REF!</f>
        <v>#REF!</v>
      </c>
      <c r="H233" s="1" t="e">
        <f t="shared" si="3"/>
        <v>#REF!</v>
      </c>
      <c r="I233" s="1" t="e">
        <f>2!#REF!</f>
        <v>#REF!</v>
      </c>
      <c r="J233" s="1" t="e">
        <f t="shared" si="4"/>
        <v>#REF!</v>
      </c>
      <c r="K233" s="1" t="e">
        <f>2!#REF!</f>
        <v>#REF!</v>
      </c>
      <c r="L233" s="1" t="e">
        <f t="shared" si="5"/>
        <v>#REF!</v>
      </c>
      <c r="M233" s="1" t="e">
        <f>2!#REF!</f>
        <v>#REF!</v>
      </c>
      <c r="N233" s="1" t="e">
        <f t="shared" si="6"/>
        <v>#REF!</v>
      </c>
      <c r="O233" s="1" t="e">
        <f>2!#REF!</f>
        <v>#REF!</v>
      </c>
      <c r="P233" s="1" t="e">
        <f t="shared" si="7"/>
        <v>#REF!</v>
      </c>
      <c r="Q233" s="1" t="e">
        <f>2!#REF!</f>
        <v>#REF!</v>
      </c>
      <c r="R233" s="1" t="e">
        <f t="shared" si="8"/>
        <v>#REF!</v>
      </c>
      <c r="S233" s="1" t="e">
        <f>2!#REF!</f>
        <v>#REF!</v>
      </c>
      <c r="T233" s="1" t="e">
        <f t="shared" si="9"/>
        <v>#REF!</v>
      </c>
      <c r="U233" s="1" t="e">
        <f>2!#REF!</f>
        <v>#REF!</v>
      </c>
      <c r="V233" s="1" t="e">
        <f t="shared" si="10"/>
        <v>#REF!</v>
      </c>
      <c r="W233" s="1" t="e">
        <f>2!#REF!</f>
        <v>#REF!</v>
      </c>
      <c r="X233" s="1" t="e">
        <f t="shared" si="11"/>
        <v>#REF!</v>
      </c>
      <c r="Y233" s="1" t="e">
        <f>2!#REF!</f>
        <v>#REF!</v>
      </c>
      <c r="Z233" s="1" t="e">
        <f t="shared" si="12"/>
        <v>#REF!</v>
      </c>
      <c r="AA233" s="1" t="e">
        <f>2!#REF!</f>
        <v>#REF!</v>
      </c>
      <c r="AB233" s="1" t="e">
        <f t="shared" si="13"/>
        <v>#REF!</v>
      </c>
    </row>
    <row r="234" spans="1:28" ht="12.75" customHeight="1">
      <c r="A234" s="1" t="e">
        <f>2!#REF!</f>
        <v>#REF!</v>
      </c>
      <c r="B234" s="1" t="e">
        <f t="shared" si="0"/>
        <v>#REF!</v>
      </c>
      <c r="C234" s="1" t="s">
        <v>152</v>
      </c>
      <c r="D234" s="1">
        <f t="shared" si="1"/>
        <v>126</v>
      </c>
      <c r="E234" s="1" t="str">
        <f>2!$A$318</f>
        <v>Количество оборудованных (оснащенных) рабочих мест для трудоустройства инвалидов за год, единиц</v>
      </c>
      <c r="F234" s="1">
        <f t="shared" si="2"/>
        <v>95</v>
      </c>
      <c r="G234" s="1" t="e">
        <f>2!#REF!</f>
        <v>#REF!</v>
      </c>
      <c r="H234" s="1" t="e">
        <f t="shared" si="3"/>
        <v>#REF!</v>
      </c>
      <c r="I234" s="1" t="e">
        <f>2!#REF!</f>
        <v>#REF!</v>
      </c>
      <c r="J234" s="1" t="e">
        <f t="shared" si="4"/>
        <v>#REF!</v>
      </c>
      <c r="K234" s="1" t="e">
        <f>2!#REF!</f>
        <v>#REF!</v>
      </c>
      <c r="L234" s="1" t="e">
        <f t="shared" si="5"/>
        <v>#REF!</v>
      </c>
      <c r="M234" s="1" t="e">
        <f>2!#REF!</f>
        <v>#REF!</v>
      </c>
      <c r="N234" s="1" t="e">
        <f t="shared" si="6"/>
        <v>#REF!</v>
      </c>
      <c r="O234" s="1" t="e">
        <f>2!#REF!</f>
        <v>#REF!</v>
      </c>
      <c r="P234" s="1" t="e">
        <f t="shared" si="7"/>
        <v>#REF!</v>
      </c>
      <c r="Q234" s="1" t="e">
        <f>2!#REF!</f>
        <v>#REF!</v>
      </c>
      <c r="R234" s="1" t="e">
        <f t="shared" si="8"/>
        <v>#REF!</v>
      </c>
      <c r="S234" s="1" t="e">
        <f>2!#REF!</f>
        <v>#REF!</v>
      </c>
      <c r="T234" s="1" t="e">
        <f t="shared" si="9"/>
        <v>#REF!</v>
      </c>
      <c r="U234" s="1" t="e">
        <f>2!#REF!</f>
        <v>#REF!</v>
      </c>
      <c r="V234" s="1" t="e">
        <f t="shared" si="10"/>
        <v>#REF!</v>
      </c>
      <c r="W234" s="1" t="e">
        <f>2!#REF!</f>
        <v>#REF!</v>
      </c>
      <c r="X234" s="1" t="e">
        <f t="shared" si="11"/>
        <v>#REF!</v>
      </c>
      <c r="Y234" s="1" t="e">
        <f>2!#REF!</f>
        <v>#REF!</v>
      </c>
      <c r="Z234" s="1" t="e">
        <f t="shared" si="12"/>
        <v>#REF!</v>
      </c>
      <c r="AA234" s="1" t="e">
        <f>2!#REF!</f>
        <v>#REF!</v>
      </c>
      <c r="AB234" s="1" t="e">
        <f t="shared" si="13"/>
        <v>#REF!</v>
      </c>
    </row>
    <row r="235" spans="1:28" ht="12.75" customHeight="1">
      <c r="A235" s="1" t="e">
        <f>2!#REF!</f>
        <v>#REF!</v>
      </c>
      <c r="B235" s="1" t="e">
        <f t="shared" si="0"/>
        <v>#REF!</v>
      </c>
      <c r="C235" s="1" t="s">
        <v>152</v>
      </c>
      <c r="D235" s="1">
        <f t="shared" si="1"/>
        <v>126</v>
      </c>
      <c r="E235" s="1" t="str">
        <f>2!$A$318</f>
        <v>Количество оборудованных (оснащенных) рабочих мест для трудоустройства инвалидов за год, единиц</v>
      </c>
      <c r="F235" s="1">
        <f t="shared" si="2"/>
        <v>95</v>
      </c>
      <c r="G235" s="1" t="e">
        <f>2!#REF!</f>
        <v>#REF!</v>
      </c>
      <c r="H235" s="1" t="e">
        <f t="shared" si="3"/>
        <v>#REF!</v>
      </c>
      <c r="I235" s="1" t="e">
        <f>2!#REF!</f>
        <v>#REF!</v>
      </c>
      <c r="J235" s="1" t="e">
        <f t="shared" si="4"/>
        <v>#REF!</v>
      </c>
      <c r="K235" s="1" t="e">
        <f>2!#REF!</f>
        <v>#REF!</v>
      </c>
      <c r="L235" s="1" t="e">
        <f t="shared" si="5"/>
        <v>#REF!</v>
      </c>
      <c r="M235" s="1" t="e">
        <f>2!#REF!</f>
        <v>#REF!</v>
      </c>
      <c r="N235" s="1" t="e">
        <f t="shared" si="6"/>
        <v>#REF!</v>
      </c>
      <c r="O235" s="1" t="e">
        <f>2!#REF!</f>
        <v>#REF!</v>
      </c>
      <c r="P235" s="1" t="e">
        <f t="shared" si="7"/>
        <v>#REF!</v>
      </c>
      <c r="Q235" s="1" t="e">
        <f>2!#REF!</f>
        <v>#REF!</v>
      </c>
      <c r="R235" s="1" t="e">
        <f t="shared" si="8"/>
        <v>#REF!</v>
      </c>
      <c r="S235" s="1" t="e">
        <f>2!#REF!</f>
        <v>#REF!</v>
      </c>
      <c r="T235" s="1" t="e">
        <f t="shared" si="9"/>
        <v>#REF!</v>
      </c>
      <c r="U235" s="1" t="e">
        <f>2!#REF!</f>
        <v>#REF!</v>
      </c>
      <c r="V235" s="1" t="e">
        <f t="shared" si="10"/>
        <v>#REF!</v>
      </c>
      <c r="W235" s="1" t="e">
        <f>2!#REF!</f>
        <v>#REF!</v>
      </c>
      <c r="X235" s="1" t="e">
        <f t="shared" si="11"/>
        <v>#REF!</v>
      </c>
      <c r="Y235" s="1" t="e">
        <f>2!#REF!</f>
        <v>#REF!</v>
      </c>
      <c r="Z235" s="1" t="e">
        <f t="shared" si="12"/>
        <v>#REF!</v>
      </c>
      <c r="AA235" s="1" t="e">
        <f>2!#REF!</f>
        <v>#REF!</v>
      </c>
      <c r="AB235" s="1" t="e">
        <f t="shared" si="13"/>
        <v>#REF!</v>
      </c>
    </row>
    <row r="236" spans="1:28" ht="12.75" customHeight="1">
      <c r="A236" s="1" t="e">
        <f>2!#REF!</f>
        <v>#REF!</v>
      </c>
      <c r="B236" s="1" t="e">
        <f t="shared" si="0"/>
        <v>#REF!</v>
      </c>
      <c r="C236" s="1" t="s">
        <v>152</v>
      </c>
      <c r="D236" s="1">
        <f t="shared" si="1"/>
        <v>126</v>
      </c>
      <c r="E236" s="1" t="str">
        <f>2!$A$318</f>
        <v>Количество оборудованных (оснащенных) рабочих мест для трудоустройства инвалидов за год, единиц</v>
      </c>
      <c r="F236" s="1">
        <f t="shared" si="2"/>
        <v>95</v>
      </c>
      <c r="G236" s="1" t="e">
        <f>2!#REF!</f>
        <v>#REF!</v>
      </c>
      <c r="H236" s="1" t="e">
        <f t="shared" si="3"/>
        <v>#REF!</v>
      </c>
      <c r="I236" s="1" t="e">
        <f>2!#REF!</f>
        <v>#REF!</v>
      </c>
      <c r="J236" s="1" t="e">
        <f t="shared" si="4"/>
        <v>#REF!</v>
      </c>
      <c r="K236" s="1" t="e">
        <f>2!#REF!</f>
        <v>#REF!</v>
      </c>
      <c r="L236" s="1" t="e">
        <f t="shared" si="5"/>
        <v>#REF!</v>
      </c>
      <c r="M236" s="1" t="e">
        <f>2!#REF!</f>
        <v>#REF!</v>
      </c>
      <c r="N236" s="1" t="e">
        <f t="shared" si="6"/>
        <v>#REF!</v>
      </c>
      <c r="O236" s="1" t="e">
        <f>2!#REF!</f>
        <v>#REF!</v>
      </c>
      <c r="P236" s="1" t="e">
        <f t="shared" si="7"/>
        <v>#REF!</v>
      </c>
      <c r="Q236" s="1" t="e">
        <f>2!#REF!</f>
        <v>#REF!</v>
      </c>
      <c r="R236" s="1" t="e">
        <f t="shared" si="8"/>
        <v>#REF!</v>
      </c>
      <c r="S236" s="1" t="e">
        <f>2!#REF!</f>
        <v>#REF!</v>
      </c>
      <c r="T236" s="1" t="e">
        <f t="shared" si="9"/>
        <v>#REF!</v>
      </c>
      <c r="U236" s="1" t="e">
        <f>2!#REF!</f>
        <v>#REF!</v>
      </c>
      <c r="V236" s="1" t="e">
        <f t="shared" si="10"/>
        <v>#REF!</v>
      </c>
      <c r="W236" s="1" t="e">
        <f>2!#REF!</f>
        <v>#REF!</v>
      </c>
      <c r="X236" s="1" t="e">
        <f t="shared" si="11"/>
        <v>#REF!</v>
      </c>
      <c r="Y236" s="1" t="e">
        <f>2!#REF!</f>
        <v>#REF!</v>
      </c>
      <c r="Z236" s="1" t="e">
        <f t="shared" si="12"/>
        <v>#REF!</v>
      </c>
      <c r="AA236" s="1" t="e">
        <f>2!#REF!</f>
        <v>#REF!</v>
      </c>
      <c r="AB236" s="1" t="e">
        <f t="shared" si="13"/>
        <v>#REF!</v>
      </c>
    </row>
    <row r="237" spans="1:28" ht="12.75" customHeight="1">
      <c r="A237" s="1" t="e">
        <f>2!#REF!</f>
        <v>#REF!</v>
      </c>
      <c r="B237" s="1" t="e">
        <f t="shared" si="0"/>
        <v>#REF!</v>
      </c>
      <c r="C237" s="1" t="s">
        <v>152</v>
      </c>
      <c r="D237" s="1">
        <f t="shared" si="1"/>
        <v>126</v>
      </c>
      <c r="E237" s="1" t="e">
        <f>2!#REF!</f>
        <v>#REF!</v>
      </c>
      <c r="F237" s="1" t="e">
        <f t="shared" si="2"/>
        <v>#REF!</v>
      </c>
      <c r="G237" s="1" t="e">
        <f>2!#REF!</f>
        <v>#REF!</v>
      </c>
      <c r="H237" s="1" t="e">
        <f t="shared" si="3"/>
        <v>#REF!</v>
      </c>
      <c r="I237" s="1" t="e">
        <f>2!#REF!</f>
        <v>#REF!</v>
      </c>
      <c r="J237" s="1" t="e">
        <f t="shared" si="4"/>
        <v>#REF!</v>
      </c>
      <c r="K237" s="1" t="e">
        <f>2!#REF!</f>
        <v>#REF!</v>
      </c>
      <c r="L237" s="1" t="e">
        <f t="shared" si="5"/>
        <v>#REF!</v>
      </c>
      <c r="M237" s="1" t="e">
        <f>2!#REF!</f>
        <v>#REF!</v>
      </c>
      <c r="N237" s="1" t="e">
        <f t="shared" si="6"/>
        <v>#REF!</v>
      </c>
      <c r="O237" s="1" t="e">
        <f>2!#REF!</f>
        <v>#REF!</v>
      </c>
      <c r="P237" s="1" t="e">
        <f t="shared" si="7"/>
        <v>#REF!</v>
      </c>
      <c r="Q237" s="1" t="e">
        <f>2!#REF!</f>
        <v>#REF!</v>
      </c>
      <c r="R237" s="1" t="e">
        <f t="shared" si="8"/>
        <v>#REF!</v>
      </c>
      <c r="S237" s="1" t="e">
        <f>2!#REF!</f>
        <v>#REF!</v>
      </c>
      <c r="T237" s="1" t="e">
        <f t="shared" si="9"/>
        <v>#REF!</v>
      </c>
      <c r="U237" s="1" t="e">
        <f>2!#REF!</f>
        <v>#REF!</v>
      </c>
      <c r="V237" s="1" t="e">
        <f t="shared" si="10"/>
        <v>#REF!</v>
      </c>
      <c r="W237" s="1" t="e">
        <f>2!#REF!</f>
        <v>#REF!</v>
      </c>
      <c r="X237" s="1" t="e">
        <f t="shared" si="11"/>
        <v>#REF!</v>
      </c>
      <c r="Y237" s="1" t="e">
        <f>2!#REF!</f>
        <v>#REF!</v>
      </c>
      <c r="Z237" s="1" t="e">
        <f t="shared" si="12"/>
        <v>#REF!</v>
      </c>
      <c r="AA237" s="1" t="e">
        <f>2!#REF!</f>
        <v>#REF!</v>
      </c>
      <c r="AB237" s="1" t="e">
        <f t="shared" si="13"/>
        <v>#REF!</v>
      </c>
    </row>
    <row r="238" spans="1:28" ht="12.75" customHeight="1">
      <c r="A238" s="1" t="e">
        <f>2!#REF!</f>
        <v>#REF!</v>
      </c>
      <c r="B238" s="1" t="e">
        <f t="shared" si="0"/>
        <v>#REF!</v>
      </c>
      <c r="C238" s="1" t="s">
        <v>152</v>
      </c>
      <c r="D238" s="1">
        <f t="shared" si="1"/>
        <v>126</v>
      </c>
      <c r="E238" s="1" t="e">
        <f>2!#REF!</f>
        <v>#REF!</v>
      </c>
      <c r="F238" s="1" t="e">
        <f t="shared" si="2"/>
        <v>#REF!</v>
      </c>
      <c r="G238" s="1" t="e">
        <f>2!#REF!</f>
        <v>#REF!</v>
      </c>
      <c r="H238" s="1" t="e">
        <f t="shared" si="3"/>
        <v>#REF!</v>
      </c>
      <c r="I238" s="1" t="e">
        <f>2!#REF!</f>
        <v>#REF!</v>
      </c>
      <c r="J238" s="1" t="e">
        <f t="shared" si="4"/>
        <v>#REF!</v>
      </c>
      <c r="K238" s="1" t="e">
        <f>2!#REF!</f>
        <v>#REF!</v>
      </c>
      <c r="L238" s="1" t="e">
        <f t="shared" si="5"/>
        <v>#REF!</v>
      </c>
      <c r="M238" s="1" t="e">
        <f>2!#REF!</f>
        <v>#REF!</v>
      </c>
      <c r="N238" s="1" t="e">
        <f t="shared" si="6"/>
        <v>#REF!</v>
      </c>
      <c r="O238" s="1" t="e">
        <f>2!#REF!</f>
        <v>#REF!</v>
      </c>
      <c r="P238" s="1" t="e">
        <f t="shared" si="7"/>
        <v>#REF!</v>
      </c>
      <c r="Q238" s="1" t="e">
        <f>2!#REF!</f>
        <v>#REF!</v>
      </c>
      <c r="R238" s="1" t="e">
        <f t="shared" si="8"/>
        <v>#REF!</v>
      </c>
      <c r="S238" s="1" t="e">
        <f>2!#REF!</f>
        <v>#REF!</v>
      </c>
      <c r="T238" s="1" t="e">
        <f t="shared" si="9"/>
        <v>#REF!</v>
      </c>
      <c r="U238" s="1" t="e">
        <f>2!#REF!</f>
        <v>#REF!</v>
      </c>
      <c r="V238" s="1" t="e">
        <f t="shared" si="10"/>
        <v>#REF!</v>
      </c>
      <c r="W238" s="1" t="e">
        <f>2!#REF!</f>
        <v>#REF!</v>
      </c>
      <c r="X238" s="1" t="e">
        <f t="shared" si="11"/>
        <v>#REF!</v>
      </c>
      <c r="Y238" s="1" t="e">
        <f>2!#REF!</f>
        <v>#REF!</v>
      </c>
      <c r="Z238" s="1" t="e">
        <f t="shared" si="12"/>
        <v>#REF!</v>
      </c>
      <c r="AA238" s="1" t="e">
        <f>2!#REF!</f>
        <v>#REF!</v>
      </c>
      <c r="AB238" s="1" t="e">
        <f t="shared" si="13"/>
        <v>#REF!</v>
      </c>
    </row>
    <row r="239" spans="1:28" ht="12.75" customHeight="1">
      <c r="A239" s="1" t="e">
        <f>2!#REF!</f>
        <v>#REF!</v>
      </c>
      <c r="B239" s="1" t="e">
        <f t="shared" si="0"/>
        <v>#REF!</v>
      </c>
      <c r="C239" s="1" t="s">
        <v>152</v>
      </c>
      <c r="D239" s="1">
        <f t="shared" si="1"/>
        <v>126</v>
      </c>
      <c r="E239" s="1" t="e">
        <f>2!#REF!</f>
        <v>#REF!</v>
      </c>
      <c r="F239" s="1" t="e">
        <f t="shared" si="2"/>
        <v>#REF!</v>
      </c>
      <c r="G239" s="1" t="e">
        <f>2!#REF!</f>
        <v>#REF!</v>
      </c>
      <c r="H239" s="1" t="e">
        <f t="shared" si="3"/>
        <v>#REF!</v>
      </c>
      <c r="I239" s="1" t="e">
        <f>2!#REF!</f>
        <v>#REF!</v>
      </c>
      <c r="J239" s="1" t="e">
        <f t="shared" si="4"/>
        <v>#REF!</v>
      </c>
      <c r="K239" s="1" t="e">
        <f>2!#REF!</f>
        <v>#REF!</v>
      </c>
      <c r="L239" s="1" t="e">
        <f t="shared" si="5"/>
        <v>#REF!</v>
      </c>
      <c r="M239" s="1" t="e">
        <f>2!#REF!</f>
        <v>#REF!</v>
      </c>
      <c r="N239" s="1" t="e">
        <f t="shared" si="6"/>
        <v>#REF!</v>
      </c>
      <c r="O239" s="1" t="e">
        <f>2!#REF!</f>
        <v>#REF!</v>
      </c>
      <c r="P239" s="1" t="e">
        <f t="shared" si="7"/>
        <v>#REF!</v>
      </c>
      <c r="Q239" s="1" t="e">
        <f>2!#REF!</f>
        <v>#REF!</v>
      </c>
      <c r="R239" s="1" t="e">
        <f t="shared" si="8"/>
        <v>#REF!</v>
      </c>
      <c r="S239" s="1" t="e">
        <f>2!#REF!</f>
        <v>#REF!</v>
      </c>
      <c r="T239" s="1" t="e">
        <f t="shared" si="9"/>
        <v>#REF!</v>
      </c>
      <c r="U239" s="1" t="e">
        <f>2!#REF!</f>
        <v>#REF!</v>
      </c>
      <c r="V239" s="1" t="e">
        <f t="shared" si="10"/>
        <v>#REF!</v>
      </c>
      <c r="W239" s="1" t="e">
        <f>2!#REF!</f>
        <v>#REF!</v>
      </c>
      <c r="X239" s="1" t="e">
        <f t="shared" si="11"/>
        <v>#REF!</v>
      </c>
      <c r="Y239" s="1" t="e">
        <f>2!#REF!</f>
        <v>#REF!</v>
      </c>
      <c r="Z239" s="1" t="e">
        <f t="shared" si="12"/>
        <v>#REF!</v>
      </c>
      <c r="AA239" s="1" t="e">
        <f>2!#REF!</f>
        <v>#REF!</v>
      </c>
      <c r="AB239" s="1" t="e">
        <f t="shared" si="13"/>
        <v>#REF!</v>
      </c>
    </row>
    <row r="240" spans="1:28" ht="12.75" customHeight="1">
      <c r="A240" s="1" t="e">
        <f>2!#REF!</f>
        <v>#REF!</v>
      </c>
      <c r="B240" s="1" t="e">
        <f t="shared" si="0"/>
        <v>#REF!</v>
      </c>
      <c r="C240" s="1" t="s">
        <v>152</v>
      </c>
      <c r="D240" s="1">
        <f t="shared" si="1"/>
        <v>126</v>
      </c>
      <c r="E240" s="1" t="e">
        <f>2!#REF!</f>
        <v>#REF!</v>
      </c>
      <c r="F240" s="1" t="e">
        <f t="shared" si="2"/>
        <v>#REF!</v>
      </c>
      <c r="G240" s="1" t="e">
        <f>2!#REF!</f>
        <v>#REF!</v>
      </c>
      <c r="H240" s="1" t="e">
        <f t="shared" si="3"/>
        <v>#REF!</v>
      </c>
      <c r="I240" s="1" t="e">
        <f>2!#REF!</f>
        <v>#REF!</v>
      </c>
      <c r="J240" s="1" t="e">
        <f t="shared" si="4"/>
        <v>#REF!</v>
      </c>
      <c r="K240" s="1" t="e">
        <f>2!#REF!</f>
        <v>#REF!</v>
      </c>
      <c r="L240" s="1" t="e">
        <f t="shared" si="5"/>
        <v>#REF!</v>
      </c>
      <c r="M240" s="1" t="e">
        <f>2!#REF!</f>
        <v>#REF!</v>
      </c>
      <c r="N240" s="1" t="e">
        <f t="shared" si="6"/>
        <v>#REF!</v>
      </c>
      <c r="O240" s="1" t="e">
        <f>2!#REF!</f>
        <v>#REF!</v>
      </c>
      <c r="P240" s="1" t="e">
        <f t="shared" si="7"/>
        <v>#REF!</v>
      </c>
      <c r="Q240" s="1" t="e">
        <f>2!#REF!</f>
        <v>#REF!</v>
      </c>
      <c r="R240" s="1" t="e">
        <f t="shared" si="8"/>
        <v>#REF!</v>
      </c>
      <c r="S240" s="1" t="e">
        <f>2!#REF!</f>
        <v>#REF!</v>
      </c>
      <c r="T240" s="1" t="e">
        <f t="shared" si="9"/>
        <v>#REF!</v>
      </c>
      <c r="U240" s="1" t="e">
        <f>2!#REF!</f>
        <v>#REF!</v>
      </c>
      <c r="V240" s="1" t="e">
        <f t="shared" si="10"/>
        <v>#REF!</v>
      </c>
      <c r="W240" s="1" t="e">
        <f>2!#REF!</f>
        <v>#REF!</v>
      </c>
      <c r="X240" s="1" t="e">
        <f t="shared" si="11"/>
        <v>#REF!</v>
      </c>
      <c r="Y240" s="1" t="e">
        <f>2!#REF!</f>
        <v>#REF!</v>
      </c>
      <c r="Z240" s="1" t="e">
        <f t="shared" si="12"/>
        <v>#REF!</v>
      </c>
      <c r="AA240" s="1" t="e">
        <f>2!#REF!</f>
        <v>#REF!</v>
      </c>
      <c r="AB240" s="1" t="e">
        <f t="shared" si="13"/>
        <v>#REF!</v>
      </c>
    </row>
    <row r="241" spans="1:28" ht="12.75" customHeight="1">
      <c r="A241" s="1" t="e">
        <f>2!#REF!</f>
        <v>#REF!</v>
      </c>
      <c r="B241" s="1" t="e">
        <f t="shared" si="0"/>
        <v>#REF!</v>
      </c>
      <c r="C241" s="1" t="s">
        <v>152</v>
      </c>
      <c r="D241" s="1">
        <f t="shared" si="1"/>
        <v>126</v>
      </c>
      <c r="E241" s="1" t="e">
        <f>2!#REF!</f>
        <v>#REF!</v>
      </c>
      <c r="F241" s="1" t="e">
        <f t="shared" si="2"/>
        <v>#REF!</v>
      </c>
      <c r="G241" s="1" t="e">
        <f>2!#REF!</f>
        <v>#REF!</v>
      </c>
      <c r="H241" s="1" t="e">
        <f t="shared" si="3"/>
        <v>#REF!</v>
      </c>
      <c r="I241" s="1" t="e">
        <f>2!#REF!</f>
        <v>#REF!</v>
      </c>
      <c r="J241" s="1" t="e">
        <f t="shared" si="4"/>
        <v>#REF!</v>
      </c>
      <c r="K241" s="1" t="e">
        <f>2!#REF!</f>
        <v>#REF!</v>
      </c>
      <c r="L241" s="1" t="e">
        <f t="shared" si="5"/>
        <v>#REF!</v>
      </c>
      <c r="M241" s="1" t="e">
        <f>2!#REF!</f>
        <v>#REF!</v>
      </c>
      <c r="N241" s="1" t="e">
        <f t="shared" si="6"/>
        <v>#REF!</v>
      </c>
      <c r="O241" s="1" t="e">
        <f>2!#REF!</f>
        <v>#REF!</v>
      </c>
      <c r="P241" s="1" t="e">
        <f t="shared" si="7"/>
        <v>#REF!</v>
      </c>
      <c r="Q241" s="1" t="e">
        <f>2!#REF!</f>
        <v>#REF!</v>
      </c>
      <c r="R241" s="1" t="e">
        <f t="shared" si="8"/>
        <v>#REF!</v>
      </c>
      <c r="S241" s="1" t="e">
        <f>2!#REF!</f>
        <v>#REF!</v>
      </c>
      <c r="T241" s="1" t="e">
        <f t="shared" si="9"/>
        <v>#REF!</v>
      </c>
      <c r="U241" s="1" t="e">
        <f>2!#REF!</f>
        <v>#REF!</v>
      </c>
      <c r="V241" s="1" t="e">
        <f t="shared" si="10"/>
        <v>#REF!</v>
      </c>
      <c r="W241" s="1" t="e">
        <f>2!#REF!</f>
        <v>#REF!</v>
      </c>
      <c r="X241" s="1" t="e">
        <f t="shared" si="11"/>
        <v>#REF!</v>
      </c>
      <c r="Y241" s="1" t="e">
        <f>2!#REF!</f>
        <v>#REF!</v>
      </c>
      <c r="Z241" s="1" t="e">
        <f t="shared" si="12"/>
        <v>#REF!</v>
      </c>
      <c r="AA241" s="1" t="e">
        <f>2!#REF!</f>
        <v>#REF!</v>
      </c>
      <c r="AB241" s="1" t="e">
        <f t="shared" si="13"/>
        <v>#REF!</v>
      </c>
    </row>
    <row r="242" spans="1:28" ht="12.75" customHeight="1">
      <c r="A242" s="1" t="e">
        <f>2!#REF!</f>
        <v>#REF!</v>
      </c>
      <c r="B242" s="1" t="e">
        <f t="shared" si="0"/>
        <v>#REF!</v>
      </c>
      <c r="C242" s="1" t="s">
        <v>152</v>
      </c>
      <c r="D242" s="1">
        <f t="shared" si="1"/>
        <v>126</v>
      </c>
      <c r="E242" s="1" t="e">
        <f>2!#REF!</f>
        <v>#REF!</v>
      </c>
      <c r="F242" s="1" t="e">
        <f t="shared" si="2"/>
        <v>#REF!</v>
      </c>
      <c r="G242" s="1" t="e">
        <f>2!#REF!</f>
        <v>#REF!</v>
      </c>
      <c r="H242" s="1" t="e">
        <f t="shared" si="3"/>
        <v>#REF!</v>
      </c>
      <c r="I242" s="1" t="e">
        <f>2!#REF!</f>
        <v>#REF!</v>
      </c>
      <c r="J242" s="1" t="e">
        <f t="shared" si="4"/>
        <v>#REF!</v>
      </c>
      <c r="K242" s="1" t="e">
        <f>2!#REF!</f>
        <v>#REF!</v>
      </c>
      <c r="L242" s="1" t="e">
        <f t="shared" si="5"/>
        <v>#REF!</v>
      </c>
      <c r="M242" s="1" t="e">
        <f>2!#REF!</f>
        <v>#REF!</v>
      </c>
      <c r="N242" s="1" t="e">
        <f t="shared" si="6"/>
        <v>#REF!</v>
      </c>
      <c r="O242" s="1" t="e">
        <f>2!#REF!</f>
        <v>#REF!</v>
      </c>
      <c r="P242" s="1" t="e">
        <f t="shared" si="7"/>
        <v>#REF!</v>
      </c>
      <c r="Q242" s="1" t="e">
        <f>2!#REF!</f>
        <v>#REF!</v>
      </c>
      <c r="R242" s="1" t="e">
        <f t="shared" si="8"/>
        <v>#REF!</v>
      </c>
      <c r="S242" s="1" t="e">
        <f>2!#REF!</f>
        <v>#REF!</v>
      </c>
      <c r="T242" s="1" t="e">
        <f t="shared" si="9"/>
        <v>#REF!</v>
      </c>
      <c r="U242" s="1" t="e">
        <f>2!#REF!</f>
        <v>#REF!</v>
      </c>
      <c r="V242" s="1" t="e">
        <f t="shared" si="10"/>
        <v>#REF!</v>
      </c>
      <c r="W242" s="1" t="e">
        <f>2!#REF!</f>
        <v>#REF!</v>
      </c>
      <c r="X242" s="1" t="e">
        <f t="shared" si="11"/>
        <v>#REF!</v>
      </c>
      <c r="Y242" s="1" t="e">
        <f>2!#REF!</f>
        <v>#REF!</v>
      </c>
      <c r="Z242" s="1" t="e">
        <f t="shared" si="12"/>
        <v>#REF!</v>
      </c>
      <c r="AA242" s="1" t="e">
        <f>2!#REF!</f>
        <v>#REF!</v>
      </c>
      <c r="AB242" s="1" t="e">
        <f t="shared" si="13"/>
        <v>#REF!</v>
      </c>
    </row>
    <row r="243" spans="1:28" ht="12.75" customHeight="1">
      <c r="A243" s="1" t="e">
        <f>2!#REF!</f>
        <v>#REF!</v>
      </c>
      <c r="B243" s="1" t="e">
        <f t="shared" si="0"/>
        <v>#REF!</v>
      </c>
      <c r="C243" s="1" t="s">
        <v>152</v>
      </c>
      <c r="D243" s="1">
        <f t="shared" si="1"/>
        <v>126</v>
      </c>
      <c r="E243" s="1" t="e">
        <f>2!#REF!</f>
        <v>#REF!</v>
      </c>
      <c r="F243" s="1" t="e">
        <f t="shared" si="2"/>
        <v>#REF!</v>
      </c>
      <c r="G243" s="1" t="e">
        <f>2!#REF!</f>
        <v>#REF!</v>
      </c>
      <c r="H243" s="1" t="e">
        <f t="shared" si="3"/>
        <v>#REF!</v>
      </c>
      <c r="I243" s="1" t="e">
        <f>2!#REF!</f>
        <v>#REF!</v>
      </c>
      <c r="J243" s="1" t="e">
        <f t="shared" si="4"/>
        <v>#REF!</v>
      </c>
      <c r="K243" s="1" t="e">
        <f>2!#REF!</f>
        <v>#REF!</v>
      </c>
      <c r="L243" s="1" t="e">
        <f t="shared" si="5"/>
        <v>#REF!</v>
      </c>
      <c r="M243" s="1" t="e">
        <f>2!#REF!</f>
        <v>#REF!</v>
      </c>
      <c r="N243" s="1" t="e">
        <f t="shared" si="6"/>
        <v>#REF!</v>
      </c>
      <c r="O243" s="1" t="e">
        <f>2!#REF!</f>
        <v>#REF!</v>
      </c>
      <c r="P243" s="1" t="e">
        <f t="shared" si="7"/>
        <v>#REF!</v>
      </c>
      <c r="Q243" s="1" t="e">
        <f>2!#REF!</f>
        <v>#REF!</v>
      </c>
      <c r="R243" s="1" t="e">
        <f t="shared" si="8"/>
        <v>#REF!</v>
      </c>
      <c r="S243" s="1" t="e">
        <f>2!#REF!</f>
        <v>#REF!</v>
      </c>
      <c r="T243" s="1" t="e">
        <f t="shared" si="9"/>
        <v>#REF!</v>
      </c>
      <c r="U243" s="1" t="e">
        <f>2!#REF!</f>
        <v>#REF!</v>
      </c>
      <c r="V243" s="1" t="e">
        <f t="shared" si="10"/>
        <v>#REF!</v>
      </c>
      <c r="W243" s="1" t="e">
        <f>2!#REF!</f>
        <v>#REF!</v>
      </c>
      <c r="X243" s="1" t="e">
        <f t="shared" si="11"/>
        <v>#REF!</v>
      </c>
      <c r="Y243" s="1" t="e">
        <f>2!#REF!</f>
        <v>#REF!</v>
      </c>
      <c r="Z243" s="1" t="e">
        <f t="shared" si="12"/>
        <v>#REF!</v>
      </c>
      <c r="AA243" s="1" t="e">
        <f>2!#REF!</f>
        <v>#REF!</v>
      </c>
      <c r="AB243" s="1" t="e">
        <f t="shared" si="13"/>
        <v>#REF!</v>
      </c>
    </row>
    <row r="244" spans="1:28" ht="12.75" customHeight="1">
      <c r="A244" s="1" t="e">
        <f>2!#REF!</f>
        <v>#REF!</v>
      </c>
      <c r="B244" s="1" t="e">
        <f t="shared" si="0"/>
        <v>#REF!</v>
      </c>
      <c r="C244" s="1" t="s">
        <v>152</v>
      </c>
      <c r="D244" s="1">
        <f t="shared" si="1"/>
        <v>126</v>
      </c>
      <c r="E244" s="1" t="e">
        <f>2!#REF!</f>
        <v>#REF!</v>
      </c>
      <c r="F244" s="1" t="e">
        <f t="shared" si="2"/>
        <v>#REF!</v>
      </c>
      <c r="G244" s="1" t="e">
        <f>2!#REF!</f>
        <v>#REF!</v>
      </c>
      <c r="H244" s="1" t="e">
        <f t="shared" si="3"/>
        <v>#REF!</v>
      </c>
      <c r="I244" s="1" t="e">
        <f>2!#REF!</f>
        <v>#REF!</v>
      </c>
      <c r="J244" s="1" t="e">
        <f t="shared" si="4"/>
        <v>#REF!</v>
      </c>
      <c r="K244" s="1" t="e">
        <f>2!#REF!</f>
        <v>#REF!</v>
      </c>
      <c r="L244" s="1" t="e">
        <f t="shared" si="5"/>
        <v>#REF!</v>
      </c>
      <c r="M244" s="1" t="e">
        <f>2!#REF!</f>
        <v>#REF!</v>
      </c>
      <c r="N244" s="1" t="e">
        <f t="shared" si="6"/>
        <v>#REF!</v>
      </c>
      <c r="O244" s="1" t="e">
        <f>2!#REF!</f>
        <v>#REF!</v>
      </c>
      <c r="P244" s="1" t="e">
        <f t="shared" si="7"/>
        <v>#REF!</v>
      </c>
      <c r="Q244" s="1" t="e">
        <f>2!#REF!</f>
        <v>#REF!</v>
      </c>
      <c r="R244" s="1" t="e">
        <f t="shared" si="8"/>
        <v>#REF!</v>
      </c>
      <c r="S244" s="1" t="e">
        <f>2!#REF!</f>
        <v>#REF!</v>
      </c>
      <c r="T244" s="1" t="e">
        <f t="shared" si="9"/>
        <v>#REF!</v>
      </c>
      <c r="U244" s="1" t="e">
        <f>2!#REF!</f>
        <v>#REF!</v>
      </c>
      <c r="V244" s="1" t="e">
        <f t="shared" si="10"/>
        <v>#REF!</v>
      </c>
      <c r="W244" s="1" t="e">
        <f>2!#REF!</f>
        <v>#REF!</v>
      </c>
      <c r="X244" s="1" t="e">
        <f t="shared" si="11"/>
        <v>#REF!</v>
      </c>
      <c r="Y244" s="1" t="e">
        <f>2!#REF!</f>
        <v>#REF!</v>
      </c>
      <c r="Z244" s="1" t="e">
        <f t="shared" si="12"/>
        <v>#REF!</v>
      </c>
      <c r="AA244" s="1" t="e">
        <f>2!#REF!</f>
        <v>#REF!</v>
      </c>
      <c r="AB244" s="1" t="e">
        <f t="shared" si="13"/>
        <v>#REF!</v>
      </c>
    </row>
    <row r="245" spans="1:28" ht="12.75" customHeight="1">
      <c r="A245" s="1" t="e">
        <f>2!#REF!</f>
        <v>#REF!</v>
      </c>
      <c r="B245" s="1" t="e">
        <f t="shared" si="0"/>
        <v>#REF!</v>
      </c>
      <c r="C245" s="1" t="s">
        <v>152</v>
      </c>
      <c r="D245" s="1">
        <f t="shared" si="1"/>
        <v>126</v>
      </c>
      <c r="E245" s="1" t="e">
        <f>2!#REF!</f>
        <v>#REF!</v>
      </c>
      <c r="F245" s="1" t="e">
        <f t="shared" si="2"/>
        <v>#REF!</v>
      </c>
      <c r="G245" s="1" t="e">
        <f>2!#REF!</f>
        <v>#REF!</v>
      </c>
      <c r="H245" s="1" t="e">
        <f t="shared" si="3"/>
        <v>#REF!</v>
      </c>
      <c r="I245" s="1" t="e">
        <f>2!#REF!</f>
        <v>#REF!</v>
      </c>
      <c r="J245" s="1" t="e">
        <f t="shared" si="4"/>
        <v>#REF!</v>
      </c>
      <c r="K245" s="1" t="e">
        <f>2!#REF!</f>
        <v>#REF!</v>
      </c>
      <c r="L245" s="1" t="e">
        <f t="shared" si="5"/>
        <v>#REF!</v>
      </c>
      <c r="M245" s="1" t="e">
        <f>2!#REF!</f>
        <v>#REF!</v>
      </c>
      <c r="N245" s="1" t="e">
        <f t="shared" si="6"/>
        <v>#REF!</v>
      </c>
      <c r="O245" s="1" t="e">
        <f>2!#REF!</f>
        <v>#REF!</v>
      </c>
      <c r="P245" s="1" t="e">
        <f t="shared" si="7"/>
        <v>#REF!</v>
      </c>
      <c r="Q245" s="1" t="e">
        <f>2!#REF!</f>
        <v>#REF!</v>
      </c>
      <c r="R245" s="1" t="e">
        <f t="shared" si="8"/>
        <v>#REF!</v>
      </c>
      <c r="S245" s="1" t="e">
        <f>2!#REF!</f>
        <v>#REF!</v>
      </c>
      <c r="T245" s="1" t="e">
        <f t="shared" si="9"/>
        <v>#REF!</v>
      </c>
      <c r="U245" s="1" t="e">
        <f>2!#REF!</f>
        <v>#REF!</v>
      </c>
      <c r="V245" s="1" t="e">
        <f t="shared" si="10"/>
        <v>#REF!</v>
      </c>
      <c r="W245" s="1" t="e">
        <f>2!#REF!</f>
        <v>#REF!</v>
      </c>
      <c r="X245" s="1" t="e">
        <f t="shared" si="11"/>
        <v>#REF!</v>
      </c>
      <c r="Y245" s="1" t="e">
        <f>2!#REF!</f>
        <v>#REF!</v>
      </c>
      <c r="Z245" s="1" t="e">
        <f t="shared" si="12"/>
        <v>#REF!</v>
      </c>
      <c r="AA245" s="1" t="e">
        <f>2!#REF!</f>
        <v>#REF!</v>
      </c>
      <c r="AB245" s="1" t="e">
        <f t="shared" si="13"/>
        <v>#REF!</v>
      </c>
    </row>
    <row r="246" spans="1:28" ht="12.75" customHeight="1">
      <c r="A246" s="1" t="e">
        <f>2!#REF!</f>
        <v>#REF!</v>
      </c>
      <c r="B246" s="1" t="e">
        <f t="shared" si="0"/>
        <v>#REF!</v>
      </c>
      <c r="C246" s="1" t="s">
        <v>152</v>
      </c>
      <c r="D246" s="1">
        <f t="shared" si="1"/>
        <v>126</v>
      </c>
      <c r="E246" s="1" t="e">
        <f>2!#REF!</f>
        <v>#REF!</v>
      </c>
      <c r="F246" s="1" t="e">
        <f t="shared" si="2"/>
        <v>#REF!</v>
      </c>
      <c r="G246" s="1" t="e">
        <f>2!#REF!</f>
        <v>#REF!</v>
      </c>
      <c r="H246" s="1" t="e">
        <f t="shared" si="3"/>
        <v>#REF!</v>
      </c>
      <c r="I246" s="1" t="e">
        <f>2!#REF!</f>
        <v>#REF!</v>
      </c>
      <c r="J246" s="1" t="e">
        <f t="shared" si="4"/>
        <v>#REF!</v>
      </c>
      <c r="K246" s="1" t="e">
        <f>2!#REF!</f>
        <v>#REF!</v>
      </c>
      <c r="L246" s="1" t="e">
        <f t="shared" si="5"/>
        <v>#REF!</v>
      </c>
      <c r="M246" s="1" t="e">
        <f>2!#REF!</f>
        <v>#REF!</v>
      </c>
      <c r="N246" s="1" t="e">
        <f t="shared" si="6"/>
        <v>#REF!</v>
      </c>
      <c r="O246" s="1" t="e">
        <f>2!#REF!</f>
        <v>#REF!</v>
      </c>
      <c r="P246" s="1" t="e">
        <f t="shared" si="7"/>
        <v>#REF!</v>
      </c>
      <c r="Q246" s="1" t="e">
        <f>2!#REF!</f>
        <v>#REF!</v>
      </c>
      <c r="R246" s="1" t="e">
        <f t="shared" si="8"/>
        <v>#REF!</v>
      </c>
      <c r="S246" s="1" t="e">
        <f>2!#REF!</f>
        <v>#REF!</v>
      </c>
      <c r="T246" s="1" t="e">
        <f t="shared" si="9"/>
        <v>#REF!</v>
      </c>
      <c r="U246" s="1" t="e">
        <f>2!#REF!</f>
        <v>#REF!</v>
      </c>
      <c r="V246" s="1" t="e">
        <f t="shared" si="10"/>
        <v>#REF!</v>
      </c>
      <c r="W246" s="1" t="e">
        <f>2!#REF!</f>
        <v>#REF!</v>
      </c>
      <c r="X246" s="1" t="e">
        <f t="shared" si="11"/>
        <v>#REF!</v>
      </c>
      <c r="Y246" s="1" t="e">
        <f>2!#REF!</f>
        <v>#REF!</v>
      </c>
      <c r="Z246" s="1" t="e">
        <f t="shared" si="12"/>
        <v>#REF!</v>
      </c>
      <c r="AA246" s="1" t="e">
        <f>2!#REF!</f>
        <v>#REF!</v>
      </c>
      <c r="AB246" s="1" t="e">
        <f t="shared" si="13"/>
        <v>#REF!</v>
      </c>
    </row>
    <row r="247" spans="1:28" ht="12.75" customHeight="1">
      <c r="A247" s="1" t="e">
        <f>2!#REF!</f>
        <v>#REF!</v>
      </c>
      <c r="B247" s="1" t="e">
        <f t="shared" si="0"/>
        <v>#REF!</v>
      </c>
      <c r="C247" s="1" t="s">
        <v>152</v>
      </c>
      <c r="D247" s="1">
        <f t="shared" si="1"/>
        <v>126</v>
      </c>
      <c r="E247" s="1" t="e">
        <f>2!#REF!</f>
        <v>#REF!</v>
      </c>
      <c r="F247" s="1" t="e">
        <f t="shared" si="2"/>
        <v>#REF!</v>
      </c>
      <c r="G247" s="1" t="e">
        <f>2!#REF!</f>
        <v>#REF!</v>
      </c>
      <c r="H247" s="1" t="e">
        <f t="shared" si="3"/>
        <v>#REF!</v>
      </c>
      <c r="I247" s="1" t="e">
        <f>2!#REF!</f>
        <v>#REF!</v>
      </c>
      <c r="J247" s="1" t="e">
        <f t="shared" si="4"/>
        <v>#REF!</v>
      </c>
      <c r="K247" s="1" t="e">
        <f>2!#REF!</f>
        <v>#REF!</v>
      </c>
      <c r="L247" s="1" t="e">
        <f t="shared" si="5"/>
        <v>#REF!</v>
      </c>
      <c r="M247" s="1" t="e">
        <f>2!#REF!</f>
        <v>#REF!</v>
      </c>
      <c r="N247" s="1" t="e">
        <f t="shared" si="6"/>
        <v>#REF!</v>
      </c>
      <c r="O247" s="1" t="e">
        <f>2!#REF!</f>
        <v>#REF!</v>
      </c>
      <c r="P247" s="1" t="e">
        <f t="shared" si="7"/>
        <v>#REF!</v>
      </c>
      <c r="Q247" s="1" t="e">
        <f>2!#REF!</f>
        <v>#REF!</v>
      </c>
      <c r="R247" s="1" t="e">
        <f t="shared" si="8"/>
        <v>#REF!</v>
      </c>
      <c r="S247" s="1" t="e">
        <f>2!#REF!</f>
        <v>#REF!</v>
      </c>
      <c r="T247" s="1" t="e">
        <f t="shared" si="9"/>
        <v>#REF!</v>
      </c>
      <c r="U247" s="1" t="e">
        <f>2!#REF!</f>
        <v>#REF!</v>
      </c>
      <c r="V247" s="1" t="e">
        <f t="shared" si="10"/>
        <v>#REF!</v>
      </c>
      <c r="W247" s="1" t="e">
        <f>2!#REF!</f>
        <v>#REF!</v>
      </c>
      <c r="X247" s="1" t="e">
        <f t="shared" si="11"/>
        <v>#REF!</v>
      </c>
      <c r="Y247" s="1" t="e">
        <f>2!#REF!</f>
        <v>#REF!</v>
      </c>
      <c r="Z247" s="1" t="e">
        <f t="shared" si="12"/>
        <v>#REF!</v>
      </c>
      <c r="AA247" s="1" t="e">
        <f>2!#REF!</f>
        <v>#REF!</v>
      </c>
      <c r="AB247" s="1" t="e">
        <f t="shared" si="13"/>
        <v>#REF!</v>
      </c>
    </row>
    <row r="248" spans="1:28" ht="12.75" customHeight="1">
      <c r="A248" s="1" t="e">
        <f>2!#REF!</f>
        <v>#REF!</v>
      </c>
      <c r="B248" s="1" t="e">
        <f t="shared" si="0"/>
        <v>#REF!</v>
      </c>
      <c r="C248" s="1" t="s">
        <v>152</v>
      </c>
      <c r="D248" s="1">
        <f t="shared" si="1"/>
        <v>126</v>
      </c>
      <c r="E248" s="1" t="e">
        <f>2!#REF!</f>
        <v>#REF!</v>
      </c>
      <c r="F248" s="1" t="e">
        <f t="shared" si="2"/>
        <v>#REF!</v>
      </c>
      <c r="G248" s="1" t="e">
        <f>2!#REF!</f>
        <v>#REF!</v>
      </c>
      <c r="H248" s="1" t="e">
        <f t="shared" si="3"/>
        <v>#REF!</v>
      </c>
      <c r="I248" s="1" t="e">
        <f>2!#REF!</f>
        <v>#REF!</v>
      </c>
      <c r="J248" s="1" t="e">
        <f t="shared" si="4"/>
        <v>#REF!</v>
      </c>
      <c r="K248" s="1" t="e">
        <f>2!#REF!</f>
        <v>#REF!</v>
      </c>
      <c r="L248" s="1" t="e">
        <f t="shared" si="5"/>
        <v>#REF!</v>
      </c>
      <c r="M248" s="1" t="e">
        <f>2!#REF!</f>
        <v>#REF!</v>
      </c>
      <c r="N248" s="1" t="e">
        <f t="shared" si="6"/>
        <v>#REF!</v>
      </c>
      <c r="O248" s="1" t="e">
        <f>2!#REF!</f>
        <v>#REF!</v>
      </c>
      <c r="P248" s="1" t="e">
        <f t="shared" si="7"/>
        <v>#REF!</v>
      </c>
      <c r="Q248" s="1" t="e">
        <f>2!#REF!</f>
        <v>#REF!</v>
      </c>
      <c r="R248" s="1" t="e">
        <f t="shared" si="8"/>
        <v>#REF!</v>
      </c>
      <c r="S248" s="1" t="e">
        <f>2!#REF!</f>
        <v>#REF!</v>
      </c>
      <c r="T248" s="1" t="e">
        <f t="shared" si="9"/>
        <v>#REF!</v>
      </c>
      <c r="U248" s="1" t="e">
        <f>2!#REF!</f>
        <v>#REF!</v>
      </c>
      <c r="V248" s="1" t="e">
        <f t="shared" si="10"/>
        <v>#REF!</v>
      </c>
      <c r="W248" s="1" t="e">
        <f>2!#REF!</f>
        <v>#REF!</v>
      </c>
      <c r="X248" s="1" t="e">
        <f t="shared" si="11"/>
        <v>#REF!</v>
      </c>
      <c r="Y248" s="1" t="e">
        <f>2!#REF!</f>
        <v>#REF!</v>
      </c>
      <c r="Z248" s="1" t="e">
        <f t="shared" si="12"/>
        <v>#REF!</v>
      </c>
      <c r="AA248" s="1" t="e">
        <f>2!#REF!</f>
        <v>#REF!</v>
      </c>
      <c r="AB248" s="1" t="e">
        <f t="shared" si="13"/>
        <v>#REF!</v>
      </c>
    </row>
    <row r="249" spans="1:28" ht="12.75" customHeight="1">
      <c r="A249" s="1" t="e">
        <f>2!#REF!</f>
        <v>#REF!</v>
      </c>
      <c r="B249" s="1" t="e">
        <f t="shared" si="0"/>
        <v>#REF!</v>
      </c>
      <c r="C249" s="1" t="s">
        <v>152</v>
      </c>
      <c r="D249" s="1">
        <f t="shared" si="1"/>
        <v>126</v>
      </c>
      <c r="E249" s="1" t="e">
        <f>2!#REF!</f>
        <v>#REF!</v>
      </c>
      <c r="F249" s="1" t="e">
        <f t="shared" si="2"/>
        <v>#REF!</v>
      </c>
      <c r="G249" s="1" t="e">
        <f>2!#REF!</f>
        <v>#REF!</v>
      </c>
      <c r="H249" s="1" t="e">
        <f t="shared" si="3"/>
        <v>#REF!</v>
      </c>
      <c r="I249" s="1" t="e">
        <f>2!#REF!</f>
        <v>#REF!</v>
      </c>
      <c r="J249" s="1" t="e">
        <f t="shared" si="4"/>
        <v>#REF!</v>
      </c>
      <c r="K249" s="1" t="e">
        <f>2!#REF!</f>
        <v>#REF!</v>
      </c>
      <c r="L249" s="1" t="e">
        <f t="shared" si="5"/>
        <v>#REF!</v>
      </c>
      <c r="M249" s="1" t="e">
        <f>2!#REF!</f>
        <v>#REF!</v>
      </c>
      <c r="N249" s="1" t="e">
        <f t="shared" si="6"/>
        <v>#REF!</v>
      </c>
      <c r="O249" s="1" t="e">
        <f>2!#REF!</f>
        <v>#REF!</v>
      </c>
      <c r="P249" s="1" t="e">
        <f t="shared" si="7"/>
        <v>#REF!</v>
      </c>
      <c r="Q249" s="1" t="e">
        <f>2!#REF!</f>
        <v>#REF!</v>
      </c>
      <c r="R249" s="1" t="e">
        <f t="shared" si="8"/>
        <v>#REF!</v>
      </c>
      <c r="S249" s="1" t="e">
        <f>2!#REF!</f>
        <v>#REF!</v>
      </c>
      <c r="T249" s="1" t="e">
        <f t="shared" si="9"/>
        <v>#REF!</v>
      </c>
      <c r="U249" s="1" t="e">
        <f>2!#REF!</f>
        <v>#REF!</v>
      </c>
      <c r="V249" s="1" t="e">
        <f t="shared" si="10"/>
        <v>#REF!</v>
      </c>
      <c r="W249" s="1" t="e">
        <f>2!#REF!</f>
        <v>#REF!</v>
      </c>
      <c r="X249" s="1" t="e">
        <f t="shared" si="11"/>
        <v>#REF!</v>
      </c>
      <c r="Y249" s="1" t="e">
        <f>2!#REF!</f>
        <v>#REF!</v>
      </c>
      <c r="Z249" s="1" t="e">
        <f t="shared" si="12"/>
        <v>#REF!</v>
      </c>
      <c r="AA249" s="1" t="e">
        <f>2!#REF!</f>
        <v>#REF!</v>
      </c>
      <c r="AB249" s="1" t="e">
        <f t="shared" si="13"/>
        <v>#REF!</v>
      </c>
    </row>
    <row r="250" spans="1:28" ht="12.75" customHeight="1">
      <c r="A250" s="1" t="e">
        <f>2!#REF!</f>
        <v>#REF!</v>
      </c>
      <c r="B250" s="1" t="e">
        <f t="shared" si="0"/>
        <v>#REF!</v>
      </c>
      <c r="C250" s="1" t="s">
        <v>152</v>
      </c>
      <c r="D250" s="1">
        <f t="shared" si="1"/>
        <v>126</v>
      </c>
      <c r="E250" s="1" t="e">
        <f>2!#REF!</f>
        <v>#REF!</v>
      </c>
      <c r="F250" s="1" t="e">
        <f t="shared" si="2"/>
        <v>#REF!</v>
      </c>
      <c r="G250" s="1" t="e">
        <f>2!#REF!</f>
        <v>#REF!</v>
      </c>
      <c r="H250" s="1" t="e">
        <f t="shared" si="3"/>
        <v>#REF!</v>
      </c>
      <c r="I250" s="1" t="e">
        <f>2!#REF!</f>
        <v>#REF!</v>
      </c>
      <c r="J250" s="1" t="e">
        <f t="shared" si="4"/>
        <v>#REF!</v>
      </c>
      <c r="K250" s="1" t="e">
        <f>2!#REF!</f>
        <v>#REF!</v>
      </c>
      <c r="L250" s="1" t="e">
        <f t="shared" si="5"/>
        <v>#REF!</v>
      </c>
      <c r="M250" s="1" t="e">
        <f>2!#REF!</f>
        <v>#REF!</v>
      </c>
      <c r="N250" s="1" t="e">
        <f t="shared" si="6"/>
        <v>#REF!</v>
      </c>
      <c r="O250" s="1" t="e">
        <f>2!#REF!</f>
        <v>#REF!</v>
      </c>
      <c r="P250" s="1" t="e">
        <f t="shared" si="7"/>
        <v>#REF!</v>
      </c>
      <c r="Q250" s="1" t="e">
        <f>2!#REF!</f>
        <v>#REF!</v>
      </c>
      <c r="R250" s="1" t="e">
        <f t="shared" si="8"/>
        <v>#REF!</v>
      </c>
      <c r="S250" s="1" t="e">
        <f>2!#REF!</f>
        <v>#REF!</v>
      </c>
      <c r="T250" s="1" t="e">
        <f t="shared" si="9"/>
        <v>#REF!</v>
      </c>
      <c r="U250" s="1" t="e">
        <f>2!#REF!</f>
        <v>#REF!</v>
      </c>
      <c r="V250" s="1" t="e">
        <f t="shared" si="10"/>
        <v>#REF!</v>
      </c>
      <c r="W250" s="1" t="e">
        <f>2!#REF!</f>
        <v>#REF!</v>
      </c>
      <c r="X250" s="1" t="e">
        <f t="shared" si="11"/>
        <v>#REF!</v>
      </c>
      <c r="Y250" s="1" t="e">
        <f>2!#REF!</f>
        <v>#REF!</v>
      </c>
      <c r="Z250" s="1" t="e">
        <f t="shared" si="12"/>
        <v>#REF!</v>
      </c>
      <c r="AA250" s="1" t="e">
        <f>2!#REF!</f>
        <v>#REF!</v>
      </c>
      <c r="AB250" s="1" t="e">
        <f t="shared" si="13"/>
        <v>#REF!</v>
      </c>
    </row>
    <row r="251" spans="1:28" ht="12.75" customHeight="1">
      <c r="A251" s="1" t="e">
        <f>2!#REF!</f>
        <v>#REF!</v>
      </c>
      <c r="B251" s="1" t="e">
        <f t="shared" si="0"/>
        <v>#REF!</v>
      </c>
      <c r="C251" s="1" t="s">
        <v>152</v>
      </c>
      <c r="D251" s="1">
        <f t="shared" si="1"/>
        <v>126</v>
      </c>
      <c r="E251" s="1" t="e">
        <f>2!#REF!</f>
        <v>#REF!</v>
      </c>
      <c r="F251" s="1" t="e">
        <f t="shared" si="2"/>
        <v>#REF!</v>
      </c>
      <c r="G251" s="1" t="e">
        <f>2!#REF!</f>
        <v>#REF!</v>
      </c>
      <c r="H251" s="1" t="e">
        <f t="shared" si="3"/>
        <v>#REF!</v>
      </c>
      <c r="I251" s="1" t="e">
        <f>2!#REF!</f>
        <v>#REF!</v>
      </c>
      <c r="J251" s="1" t="e">
        <f t="shared" si="4"/>
        <v>#REF!</v>
      </c>
      <c r="K251" s="1" t="e">
        <f>2!#REF!</f>
        <v>#REF!</v>
      </c>
      <c r="L251" s="1" t="e">
        <f t="shared" si="5"/>
        <v>#REF!</v>
      </c>
      <c r="M251" s="1" t="e">
        <f>2!#REF!</f>
        <v>#REF!</v>
      </c>
      <c r="N251" s="1" t="e">
        <f t="shared" si="6"/>
        <v>#REF!</v>
      </c>
      <c r="O251" s="1" t="e">
        <f>2!#REF!</f>
        <v>#REF!</v>
      </c>
      <c r="P251" s="1" t="e">
        <f t="shared" si="7"/>
        <v>#REF!</v>
      </c>
      <c r="Q251" s="1" t="e">
        <f>2!#REF!</f>
        <v>#REF!</v>
      </c>
      <c r="R251" s="1" t="e">
        <f t="shared" si="8"/>
        <v>#REF!</v>
      </c>
      <c r="S251" s="1" t="e">
        <f>2!#REF!</f>
        <v>#REF!</v>
      </c>
      <c r="T251" s="1" t="e">
        <f t="shared" si="9"/>
        <v>#REF!</v>
      </c>
      <c r="U251" s="1" t="e">
        <f>2!#REF!</f>
        <v>#REF!</v>
      </c>
      <c r="V251" s="1" t="e">
        <f t="shared" si="10"/>
        <v>#REF!</v>
      </c>
      <c r="W251" s="1" t="e">
        <f>2!#REF!</f>
        <v>#REF!</v>
      </c>
      <c r="X251" s="1" t="e">
        <f t="shared" si="11"/>
        <v>#REF!</v>
      </c>
      <c r="Y251" s="1" t="e">
        <f>2!#REF!</f>
        <v>#REF!</v>
      </c>
      <c r="Z251" s="1" t="e">
        <f t="shared" si="12"/>
        <v>#REF!</v>
      </c>
      <c r="AA251" s="1" t="e">
        <f>2!#REF!</f>
        <v>#REF!</v>
      </c>
      <c r="AB251" s="1" t="e">
        <f t="shared" si="13"/>
        <v>#REF!</v>
      </c>
    </row>
    <row r="252" spans="1:28" ht="12.75" customHeight="1">
      <c r="A252" s="1" t="e">
        <f>2!#REF!</f>
        <v>#REF!</v>
      </c>
      <c r="B252" s="1" t="e">
        <f t="shared" si="0"/>
        <v>#REF!</v>
      </c>
      <c r="C252" s="1" t="s">
        <v>152</v>
      </c>
      <c r="D252" s="1">
        <f t="shared" si="1"/>
        <v>126</v>
      </c>
      <c r="E252" s="1" t="e">
        <f>2!#REF!</f>
        <v>#REF!</v>
      </c>
      <c r="F252" s="1" t="e">
        <f t="shared" si="2"/>
        <v>#REF!</v>
      </c>
      <c r="G252" s="1" t="e">
        <f>2!#REF!</f>
        <v>#REF!</v>
      </c>
      <c r="H252" s="1" t="e">
        <f t="shared" si="3"/>
        <v>#REF!</v>
      </c>
      <c r="I252" s="1" t="e">
        <f>2!#REF!</f>
        <v>#REF!</v>
      </c>
      <c r="J252" s="1" t="e">
        <f t="shared" si="4"/>
        <v>#REF!</v>
      </c>
      <c r="K252" s="1" t="e">
        <f>2!#REF!</f>
        <v>#REF!</v>
      </c>
      <c r="L252" s="1" t="e">
        <f t="shared" si="5"/>
        <v>#REF!</v>
      </c>
      <c r="M252" s="1" t="e">
        <f>2!#REF!</f>
        <v>#REF!</v>
      </c>
      <c r="N252" s="1" t="e">
        <f t="shared" si="6"/>
        <v>#REF!</v>
      </c>
      <c r="O252" s="1" t="e">
        <f>2!#REF!</f>
        <v>#REF!</v>
      </c>
      <c r="P252" s="1" t="e">
        <f t="shared" si="7"/>
        <v>#REF!</v>
      </c>
      <c r="Q252" s="1" t="e">
        <f>2!#REF!</f>
        <v>#REF!</v>
      </c>
      <c r="R252" s="1" t="e">
        <f t="shared" si="8"/>
        <v>#REF!</v>
      </c>
      <c r="S252" s="1" t="e">
        <f>2!#REF!</f>
        <v>#REF!</v>
      </c>
      <c r="T252" s="1" t="e">
        <f t="shared" si="9"/>
        <v>#REF!</v>
      </c>
      <c r="U252" s="1" t="e">
        <f>2!#REF!</f>
        <v>#REF!</v>
      </c>
      <c r="V252" s="1" t="e">
        <f t="shared" si="10"/>
        <v>#REF!</v>
      </c>
      <c r="W252" s="1" t="e">
        <f>2!#REF!</f>
        <v>#REF!</v>
      </c>
      <c r="X252" s="1" t="e">
        <f t="shared" si="11"/>
        <v>#REF!</v>
      </c>
      <c r="Y252" s="1" t="e">
        <f>2!#REF!</f>
        <v>#REF!</v>
      </c>
      <c r="Z252" s="1" t="e">
        <f t="shared" si="12"/>
        <v>#REF!</v>
      </c>
      <c r="AA252" s="1" t="e">
        <f>2!#REF!</f>
        <v>#REF!</v>
      </c>
      <c r="AB252" s="1" t="e">
        <f t="shared" si="13"/>
        <v>#REF!</v>
      </c>
    </row>
    <row r="253" spans="1:28" ht="12.75" customHeight="1">
      <c r="A253" s="1" t="e">
        <f>2!#REF!</f>
        <v>#REF!</v>
      </c>
      <c r="B253" s="1" t="e">
        <f t="shared" si="0"/>
        <v>#REF!</v>
      </c>
      <c r="C253" s="1" t="s">
        <v>152</v>
      </c>
      <c r="D253" s="1">
        <f t="shared" si="1"/>
        <v>126</v>
      </c>
      <c r="E253" s="1" t="e">
        <f>2!#REF!</f>
        <v>#REF!</v>
      </c>
      <c r="F253" s="1" t="e">
        <f t="shared" si="2"/>
        <v>#REF!</v>
      </c>
      <c r="G253" s="1" t="e">
        <f>2!#REF!</f>
        <v>#REF!</v>
      </c>
      <c r="H253" s="1" t="e">
        <f t="shared" si="3"/>
        <v>#REF!</v>
      </c>
      <c r="I253" s="1" t="e">
        <f>2!#REF!</f>
        <v>#REF!</v>
      </c>
      <c r="J253" s="1" t="e">
        <f t="shared" si="4"/>
        <v>#REF!</v>
      </c>
      <c r="K253" s="1" t="e">
        <f>2!#REF!</f>
        <v>#REF!</v>
      </c>
      <c r="L253" s="1" t="e">
        <f t="shared" si="5"/>
        <v>#REF!</v>
      </c>
      <c r="M253" s="1" t="e">
        <f>2!#REF!</f>
        <v>#REF!</v>
      </c>
      <c r="N253" s="1" t="e">
        <f t="shared" si="6"/>
        <v>#REF!</v>
      </c>
      <c r="O253" s="1" t="e">
        <f>2!#REF!</f>
        <v>#REF!</v>
      </c>
      <c r="P253" s="1" t="e">
        <f t="shared" si="7"/>
        <v>#REF!</v>
      </c>
      <c r="Q253" s="1" t="e">
        <f>2!#REF!</f>
        <v>#REF!</v>
      </c>
      <c r="R253" s="1" t="e">
        <f t="shared" si="8"/>
        <v>#REF!</v>
      </c>
      <c r="S253" s="1" t="e">
        <f>2!#REF!</f>
        <v>#REF!</v>
      </c>
      <c r="T253" s="1" t="e">
        <f t="shared" si="9"/>
        <v>#REF!</v>
      </c>
      <c r="U253" s="1" t="e">
        <f>2!#REF!</f>
        <v>#REF!</v>
      </c>
      <c r="V253" s="1" t="e">
        <f t="shared" si="10"/>
        <v>#REF!</v>
      </c>
      <c r="W253" s="1" t="e">
        <f>2!#REF!</f>
        <v>#REF!</v>
      </c>
      <c r="X253" s="1" t="e">
        <f t="shared" si="11"/>
        <v>#REF!</v>
      </c>
      <c r="Y253" s="1" t="e">
        <f>2!#REF!</f>
        <v>#REF!</v>
      </c>
      <c r="Z253" s="1" t="e">
        <f t="shared" si="12"/>
        <v>#REF!</v>
      </c>
      <c r="AA253" s="1" t="e">
        <f>2!#REF!</f>
        <v>#REF!</v>
      </c>
      <c r="AB253" s="1" t="e">
        <f t="shared" si="13"/>
        <v>#REF!</v>
      </c>
    </row>
    <row r="254" spans="1:28" ht="12.75" customHeight="1">
      <c r="A254" s="1" t="e">
        <f>2!#REF!</f>
        <v>#REF!</v>
      </c>
      <c r="B254" s="1" t="e">
        <f t="shared" si="0"/>
        <v>#REF!</v>
      </c>
      <c r="C254" s="1" t="s">
        <v>152</v>
      </c>
      <c r="D254" s="1">
        <f t="shared" si="1"/>
        <v>126</v>
      </c>
      <c r="E254" s="1" t="e">
        <f>2!#REF!</f>
        <v>#REF!</v>
      </c>
      <c r="F254" s="1" t="e">
        <f t="shared" si="2"/>
        <v>#REF!</v>
      </c>
      <c r="G254" s="1" t="e">
        <f>2!#REF!</f>
        <v>#REF!</v>
      </c>
      <c r="H254" s="1" t="e">
        <f t="shared" si="3"/>
        <v>#REF!</v>
      </c>
      <c r="I254" s="1" t="e">
        <f>2!#REF!</f>
        <v>#REF!</v>
      </c>
      <c r="J254" s="1" t="e">
        <f t="shared" si="4"/>
        <v>#REF!</v>
      </c>
      <c r="K254" s="1" t="e">
        <f>2!#REF!</f>
        <v>#REF!</v>
      </c>
      <c r="L254" s="1" t="e">
        <f t="shared" si="5"/>
        <v>#REF!</v>
      </c>
      <c r="M254" s="1" t="e">
        <f>2!#REF!</f>
        <v>#REF!</v>
      </c>
      <c r="N254" s="1" t="e">
        <f t="shared" si="6"/>
        <v>#REF!</v>
      </c>
      <c r="O254" s="1" t="e">
        <f>2!#REF!</f>
        <v>#REF!</v>
      </c>
      <c r="P254" s="1" t="e">
        <f t="shared" si="7"/>
        <v>#REF!</v>
      </c>
      <c r="Q254" s="1" t="e">
        <f>2!#REF!</f>
        <v>#REF!</v>
      </c>
      <c r="R254" s="1" t="e">
        <f t="shared" si="8"/>
        <v>#REF!</v>
      </c>
      <c r="S254" s="1" t="e">
        <f>2!#REF!</f>
        <v>#REF!</v>
      </c>
      <c r="T254" s="1" t="e">
        <f t="shared" si="9"/>
        <v>#REF!</v>
      </c>
      <c r="U254" s="1" t="e">
        <f>2!#REF!</f>
        <v>#REF!</v>
      </c>
      <c r="V254" s="1" t="e">
        <f t="shared" si="10"/>
        <v>#REF!</v>
      </c>
      <c r="W254" s="1" t="e">
        <f>2!#REF!</f>
        <v>#REF!</v>
      </c>
      <c r="X254" s="1" t="e">
        <f t="shared" si="11"/>
        <v>#REF!</v>
      </c>
      <c r="Y254" s="1" t="e">
        <f>2!#REF!</f>
        <v>#REF!</v>
      </c>
      <c r="Z254" s="1" t="e">
        <f t="shared" si="12"/>
        <v>#REF!</v>
      </c>
      <c r="AA254" s="1" t="e">
        <f>2!#REF!</f>
        <v>#REF!</v>
      </c>
      <c r="AB254" s="1" t="e">
        <f t="shared" si="13"/>
        <v>#REF!</v>
      </c>
    </row>
  </sheetData>
  <sheetProtection selectLockedCells="1" selectUnlockedCells="1"/>
  <autoFilter ref="A1:AA15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14"/>
  <sheetViews>
    <sheetView view="pageBreakPreview" zoomScaleSheetLayoutView="100" zoomScalePageLayoutView="0" workbookViewId="0" topLeftCell="A1">
      <selection activeCell="A1" sqref="A1"/>
    </sheetView>
  </sheetViews>
  <sheetFormatPr defaultColWidth="12.75390625" defaultRowHeight="12.75" customHeight="1"/>
  <cols>
    <col min="1" max="6" width="12.75390625" style="4" customWidth="1"/>
    <col min="7" max="7" width="13.875" style="5" customWidth="1"/>
    <col min="8" max="16384" width="12.75390625" style="4" customWidth="1"/>
  </cols>
  <sheetData>
    <row r="1" spans="1:7" ht="12.75" customHeight="1">
      <c r="A1" s="6" t="s">
        <v>154</v>
      </c>
      <c r="B1" s="6" t="s">
        <v>181</v>
      </c>
      <c r="C1" s="6" t="s">
        <v>155</v>
      </c>
      <c r="D1" s="6" t="s">
        <v>156</v>
      </c>
      <c r="E1" s="6" t="s">
        <v>157</v>
      </c>
      <c r="F1" s="6" t="s">
        <v>158</v>
      </c>
      <c r="G1" s="5" t="e">
        <f>'2.2'!B2</f>
        <v>#REF!</v>
      </c>
    </row>
    <row r="2" spans="1:7" s="6" customFormat="1" ht="12.75" customHeight="1">
      <c r="A2" s="6" t="s">
        <v>159</v>
      </c>
      <c r="B2" s="6" t="s">
        <v>463</v>
      </c>
      <c r="C2" s="6" t="s">
        <v>160</v>
      </c>
      <c r="D2" s="6" t="s">
        <v>161</v>
      </c>
      <c r="E2" s="6" t="s">
        <v>157</v>
      </c>
      <c r="F2" s="6" t="s">
        <v>158</v>
      </c>
      <c r="G2" s="5">
        <f>'2.2'!D2</f>
        <v>126</v>
      </c>
    </row>
    <row r="3" spans="1:7" ht="12.75" customHeight="1">
      <c r="A3" s="6" t="s">
        <v>162</v>
      </c>
      <c r="B3" s="6" t="s">
        <v>464</v>
      </c>
      <c r="C3" s="6" t="s">
        <v>163</v>
      </c>
      <c r="D3" s="6" t="s">
        <v>161</v>
      </c>
      <c r="E3" s="6" t="s">
        <v>157</v>
      </c>
      <c r="F3" s="6" t="s">
        <v>158</v>
      </c>
      <c r="G3" s="5">
        <f>'2.2'!F2</f>
        <v>300</v>
      </c>
    </row>
    <row r="4" spans="1:7" ht="12.75" customHeight="1">
      <c r="A4" s="6" t="s">
        <v>164</v>
      </c>
      <c r="B4" s="6" t="s">
        <v>182</v>
      </c>
      <c r="C4" s="6" t="s">
        <v>165</v>
      </c>
      <c r="D4" s="6" t="s">
        <v>161</v>
      </c>
      <c r="E4" s="6" t="s">
        <v>157</v>
      </c>
      <c r="F4" s="6" t="s">
        <v>158</v>
      </c>
      <c r="G4" s="5" t="e">
        <f>'2.2'!H2</f>
        <v>#REF!</v>
      </c>
    </row>
    <row r="5" spans="1:7" ht="12.75" customHeight="1">
      <c r="A5" s="6" t="s">
        <v>166</v>
      </c>
      <c r="B5" s="6" t="s">
        <v>183</v>
      </c>
      <c r="C5" s="6" t="s">
        <v>167</v>
      </c>
      <c r="D5" s="6" t="s">
        <v>161</v>
      </c>
      <c r="E5" s="6" t="s">
        <v>157</v>
      </c>
      <c r="F5" s="6" t="s">
        <v>158</v>
      </c>
      <c r="G5" s="5" t="e">
        <f>'2.2'!J2</f>
        <v>#REF!</v>
      </c>
    </row>
    <row r="6" spans="1:7" ht="12.75" customHeight="1">
      <c r="A6" s="6" t="s">
        <v>168</v>
      </c>
      <c r="B6" s="6" t="s">
        <v>184</v>
      </c>
      <c r="C6" s="6" t="s">
        <v>184</v>
      </c>
      <c r="D6" s="6" t="s">
        <v>161</v>
      </c>
      <c r="E6" s="6" t="s">
        <v>157</v>
      </c>
      <c r="F6" s="6" t="s">
        <v>158</v>
      </c>
      <c r="G6" s="5" t="e">
        <f>'2.2'!L2</f>
        <v>#REF!</v>
      </c>
    </row>
    <row r="7" spans="1:7" ht="12.75" customHeight="1">
      <c r="A7" s="6" t="s">
        <v>169</v>
      </c>
      <c r="B7" s="6" t="s">
        <v>185</v>
      </c>
      <c r="C7" s="6" t="s">
        <v>732</v>
      </c>
      <c r="D7" s="6" t="s">
        <v>161</v>
      </c>
      <c r="E7" s="6" t="s">
        <v>157</v>
      </c>
      <c r="F7" s="6" t="s">
        <v>158</v>
      </c>
      <c r="G7" s="5" t="e">
        <f>'2.2'!N2</f>
        <v>#REF!</v>
      </c>
    </row>
    <row r="8" spans="1:7" ht="12.75" customHeight="1">
      <c r="A8" s="6" t="s">
        <v>450</v>
      </c>
      <c r="B8" s="6" t="s">
        <v>466</v>
      </c>
      <c r="C8" s="6" t="s">
        <v>451</v>
      </c>
      <c r="D8" s="6" t="s">
        <v>161</v>
      </c>
      <c r="E8" s="6" t="s">
        <v>157</v>
      </c>
      <c r="F8" s="6" t="s">
        <v>158</v>
      </c>
      <c r="G8" s="5" t="e">
        <f>'2.2'!P2</f>
        <v>#REF!</v>
      </c>
    </row>
    <row r="9" spans="1:7" ht="12.75" customHeight="1">
      <c r="A9" s="6" t="s">
        <v>452</v>
      </c>
      <c r="B9" s="6" t="s">
        <v>467</v>
      </c>
      <c r="C9" s="6" t="s">
        <v>453</v>
      </c>
      <c r="D9" s="6" t="s">
        <v>454</v>
      </c>
      <c r="E9" s="6" t="s">
        <v>157</v>
      </c>
      <c r="F9" s="6" t="s">
        <v>157</v>
      </c>
      <c r="G9" s="5" t="e">
        <f>'2.2'!R2</f>
        <v>#REF!</v>
      </c>
    </row>
    <row r="10" spans="1:7" ht="12.75" customHeight="1">
      <c r="A10" s="6" t="s">
        <v>455</v>
      </c>
      <c r="B10" s="6" t="s">
        <v>733</v>
      </c>
      <c r="C10" s="6" t="s">
        <v>734</v>
      </c>
      <c r="D10" s="6" t="s">
        <v>454</v>
      </c>
      <c r="E10" s="6" t="s">
        <v>157</v>
      </c>
      <c r="F10" s="6" t="s">
        <v>157</v>
      </c>
      <c r="G10" s="5" t="e">
        <f>'2.2'!T2</f>
        <v>#REF!</v>
      </c>
    </row>
    <row r="11" spans="1:7" ht="12.75" customHeight="1">
      <c r="A11" s="6" t="s">
        <v>735</v>
      </c>
      <c r="B11" s="6" t="s">
        <v>736</v>
      </c>
      <c r="C11" s="6" t="s">
        <v>737</v>
      </c>
      <c r="D11" s="6" t="s">
        <v>156</v>
      </c>
      <c r="E11" s="6" t="s">
        <v>157</v>
      </c>
      <c r="F11" s="6" t="s">
        <v>157</v>
      </c>
      <c r="G11" s="5" t="e">
        <f>'2.2'!V2</f>
        <v>#REF!</v>
      </c>
    </row>
    <row r="12" spans="1:7" ht="12.75" customHeight="1">
      <c r="A12" s="6" t="s">
        <v>738</v>
      </c>
      <c r="B12" s="6" t="s">
        <v>739</v>
      </c>
      <c r="C12" s="6" t="s">
        <v>740</v>
      </c>
      <c r="D12" s="6" t="s">
        <v>156</v>
      </c>
      <c r="E12" s="6" t="s">
        <v>157</v>
      </c>
      <c r="F12" s="6" t="s">
        <v>157</v>
      </c>
      <c r="G12" s="5" t="e">
        <f>'2.2'!X2</f>
        <v>#REF!</v>
      </c>
    </row>
    <row r="13" spans="1:7" ht="12.75" customHeight="1">
      <c r="A13" s="6" t="s">
        <v>741</v>
      </c>
      <c r="B13" s="6" t="s">
        <v>742</v>
      </c>
      <c r="C13" s="6" t="s">
        <v>743</v>
      </c>
      <c r="D13" s="6" t="s">
        <v>156</v>
      </c>
      <c r="E13" s="6" t="s">
        <v>157</v>
      </c>
      <c r="F13" s="6" t="s">
        <v>157</v>
      </c>
      <c r="G13" s="5" t="e">
        <f>'2.2'!X2</f>
        <v>#REF!</v>
      </c>
    </row>
    <row r="14" spans="1:7" ht="12.75" customHeight="1">
      <c r="A14" s="6" t="s">
        <v>744</v>
      </c>
      <c r="B14" s="6" t="s">
        <v>151</v>
      </c>
      <c r="C14" s="6" t="s">
        <v>745</v>
      </c>
      <c r="D14" s="6" t="s">
        <v>161</v>
      </c>
      <c r="E14" s="6" t="s">
        <v>157</v>
      </c>
      <c r="F14" s="6" t="s">
        <v>157</v>
      </c>
      <c r="G14" s="5" t="e">
        <f>'2.2'!AB2</f>
        <v>#REF!</v>
      </c>
    </row>
  </sheetData>
  <sheetProtection selectLockedCells="1" selectUnlockedCells="1"/>
  <printOptions/>
  <pageMargins left="0.75" right="0.75" top="1" bottom="1" header="0.5118055555555555" footer="0.5118055555555555"/>
  <pageSetup horizontalDpi="300" verticalDpi="300" orientation="portrait" paperSize="9" scale="97" r:id="rId1"/>
</worksheet>
</file>

<file path=xl/worksheets/sheet5.xml><?xml version="1.0" encoding="utf-8"?>
<worksheet xmlns="http://schemas.openxmlformats.org/spreadsheetml/2006/main" xmlns:r="http://schemas.openxmlformats.org/officeDocument/2006/relationships">
  <dimension ref="A7:L188"/>
  <sheetViews>
    <sheetView view="pageBreakPreview" zoomScaleSheetLayoutView="100" zoomScalePageLayoutView="0" workbookViewId="0" topLeftCell="A1">
      <selection activeCell="B6" sqref="B6"/>
    </sheetView>
  </sheetViews>
  <sheetFormatPr defaultColWidth="9.00390625" defaultRowHeight="12.75"/>
  <cols>
    <col min="3" max="3" width="13.875" style="0" customWidth="1"/>
    <col min="4" max="4" width="12.75390625" style="0" customWidth="1"/>
    <col min="5" max="5" width="13.625" style="0" customWidth="1"/>
  </cols>
  <sheetData>
    <row r="7" spans="1:12" ht="12.75">
      <c r="A7">
        <v>1</v>
      </c>
      <c r="B7">
        <v>2</v>
      </c>
      <c r="C7">
        <v>3</v>
      </c>
      <c r="D7">
        <v>4</v>
      </c>
      <c r="E7">
        <v>5</v>
      </c>
      <c r="F7">
        <v>6</v>
      </c>
      <c r="G7">
        <v>7</v>
      </c>
      <c r="H7">
        <v>8</v>
      </c>
      <c r="I7">
        <v>9</v>
      </c>
      <c r="J7">
        <v>10</v>
      </c>
      <c r="K7">
        <v>11</v>
      </c>
      <c r="L7">
        <v>12</v>
      </c>
    </row>
    <row r="8" ht="12.75">
      <c r="A8" t="s">
        <v>522</v>
      </c>
    </row>
    <row r="9" spans="1:12" ht="12.75">
      <c r="A9" t="s">
        <v>523</v>
      </c>
      <c r="B9" t="s">
        <v>524</v>
      </c>
      <c r="C9" t="s">
        <v>525</v>
      </c>
      <c r="D9" t="s">
        <v>526</v>
      </c>
      <c r="E9" t="s">
        <v>527</v>
      </c>
      <c r="F9" t="s">
        <v>528</v>
      </c>
      <c r="G9" t="s">
        <v>529</v>
      </c>
      <c r="H9" t="s">
        <v>530</v>
      </c>
      <c r="I9">
        <v>0</v>
      </c>
      <c r="J9">
        <v>0</v>
      </c>
      <c r="K9">
        <v>0</v>
      </c>
      <c r="L9" t="s">
        <v>531</v>
      </c>
    </row>
    <row r="10" spans="1:12" ht="12.75">
      <c r="A10" t="s">
        <v>532</v>
      </c>
      <c r="B10" t="s">
        <v>524</v>
      </c>
      <c r="C10" t="s">
        <v>525</v>
      </c>
      <c r="D10" t="s">
        <v>526</v>
      </c>
      <c r="E10" t="s">
        <v>527</v>
      </c>
      <c r="F10" t="s">
        <v>528</v>
      </c>
      <c r="G10" t="s">
        <v>529</v>
      </c>
      <c r="H10" t="s">
        <v>533</v>
      </c>
      <c r="I10">
        <v>0</v>
      </c>
      <c r="J10">
        <v>0</v>
      </c>
      <c r="K10">
        <v>0</v>
      </c>
      <c r="L10" t="s">
        <v>534</v>
      </c>
    </row>
    <row r="11" spans="1:12" ht="12.75">
      <c r="A11" t="s">
        <v>535</v>
      </c>
      <c r="B11" t="s">
        <v>524</v>
      </c>
      <c r="C11" t="s">
        <v>525</v>
      </c>
      <c r="D11" t="s">
        <v>526</v>
      </c>
      <c r="E11" t="s">
        <v>527</v>
      </c>
      <c r="F11" t="s">
        <v>528</v>
      </c>
      <c r="G11" t="s">
        <v>529</v>
      </c>
      <c r="H11" t="s">
        <v>536</v>
      </c>
      <c r="I11">
        <v>0</v>
      </c>
      <c r="J11">
        <v>0</v>
      </c>
      <c r="K11">
        <v>0</v>
      </c>
      <c r="L11" t="s">
        <v>537</v>
      </c>
    </row>
    <row r="12" spans="1:12" ht="12.75">
      <c r="A12" t="s">
        <v>538</v>
      </c>
      <c r="B12" t="s">
        <v>524</v>
      </c>
      <c r="C12" t="s">
        <v>525</v>
      </c>
      <c r="D12" t="s">
        <v>526</v>
      </c>
      <c r="E12" t="s">
        <v>527</v>
      </c>
      <c r="F12" t="s">
        <v>528</v>
      </c>
      <c r="G12" t="s">
        <v>529</v>
      </c>
      <c r="H12" t="s">
        <v>539</v>
      </c>
      <c r="I12">
        <v>0</v>
      </c>
      <c r="J12">
        <v>0</v>
      </c>
      <c r="K12">
        <v>0</v>
      </c>
      <c r="L12" t="s">
        <v>540</v>
      </c>
    </row>
    <row r="13" spans="1:12" ht="12.75">
      <c r="A13" t="s">
        <v>541</v>
      </c>
      <c r="B13" t="s">
        <v>524</v>
      </c>
      <c r="C13" t="s">
        <v>525</v>
      </c>
      <c r="D13" t="s">
        <v>526</v>
      </c>
      <c r="E13" t="s">
        <v>527</v>
      </c>
      <c r="F13" t="s">
        <v>528</v>
      </c>
      <c r="G13" t="s">
        <v>529</v>
      </c>
      <c r="H13" t="s">
        <v>542</v>
      </c>
      <c r="I13">
        <v>0</v>
      </c>
      <c r="J13">
        <v>0</v>
      </c>
      <c r="K13">
        <v>0</v>
      </c>
      <c r="L13" t="s">
        <v>543</v>
      </c>
    </row>
    <row r="14" spans="1:12" ht="12.75">
      <c r="A14" t="s">
        <v>544</v>
      </c>
      <c r="B14" t="s">
        <v>524</v>
      </c>
      <c r="C14" t="s">
        <v>525</v>
      </c>
      <c r="D14" s="7" t="s">
        <v>526</v>
      </c>
      <c r="E14" t="s">
        <v>527</v>
      </c>
      <c r="F14" t="s">
        <v>528</v>
      </c>
      <c r="G14" t="s">
        <v>529</v>
      </c>
      <c r="H14" t="s">
        <v>545</v>
      </c>
      <c r="I14">
        <v>0</v>
      </c>
      <c r="J14">
        <v>0</v>
      </c>
      <c r="K14">
        <v>0</v>
      </c>
      <c r="L14" t="s">
        <v>546</v>
      </c>
    </row>
    <row r="15" spans="1:12" ht="12.75">
      <c r="A15" t="s">
        <v>547</v>
      </c>
      <c r="B15" t="s">
        <v>548</v>
      </c>
      <c r="C15" t="s">
        <v>549</v>
      </c>
      <c r="D15" s="7" t="s">
        <v>550</v>
      </c>
      <c r="E15" t="s">
        <v>551</v>
      </c>
      <c r="F15" t="s">
        <v>552</v>
      </c>
      <c r="G15" t="s">
        <v>529</v>
      </c>
      <c r="H15" t="s">
        <v>530</v>
      </c>
      <c r="I15">
        <v>0</v>
      </c>
      <c r="J15">
        <v>0</v>
      </c>
      <c r="K15">
        <v>0</v>
      </c>
      <c r="L15" t="s">
        <v>68</v>
      </c>
    </row>
    <row r="16" spans="1:12" ht="12.75">
      <c r="A16" t="s">
        <v>69</v>
      </c>
      <c r="B16" t="s">
        <v>548</v>
      </c>
      <c r="C16" t="s">
        <v>549</v>
      </c>
      <c r="D16" t="s">
        <v>550</v>
      </c>
      <c r="E16" t="s">
        <v>551</v>
      </c>
      <c r="F16" t="s">
        <v>552</v>
      </c>
      <c r="G16" t="s">
        <v>529</v>
      </c>
      <c r="H16" t="s">
        <v>533</v>
      </c>
      <c r="I16">
        <v>0</v>
      </c>
      <c r="J16">
        <v>0</v>
      </c>
      <c r="K16">
        <v>0</v>
      </c>
      <c r="L16" t="s">
        <v>70</v>
      </c>
    </row>
    <row r="17" spans="1:12" ht="12.75">
      <c r="A17" t="s">
        <v>71</v>
      </c>
      <c r="B17" t="s">
        <v>548</v>
      </c>
      <c r="C17" t="s">
        <v>549</v>
      </c>
      <c r="D17" t="s">
        <v>550</v>
      </c>
      <c r="E17" t="s">
        <v>551</v>
      </c>
      <c r="F17" t="s">
        <v>552</v>
      </c>
      <c r="G17" t="s">
        <v>529</v>
      </c>
      <c r="H17" t="s">
        <v>536</v>
      </c>
      <c r="I17">
        <v>0</v>
      </c>
      <c r="J17">
        <v>0</v>
      </c>
      <c r="K17">
        <v>0</v>
      </c>
      <c r="L17" t="s">
        <v>72</v>
      </c>
    </row>
    <row r="18" spans="1:12" ht="12.75">
      <c r="A18" t="s">
        <v>73</v>
      </c>
      <c r="B18" t="s">
        <v>548</v>
      </c>
      <c r="C18" t="s">
        <v>549</v>
      </c>
      <c r="D18" t="s">
        <v>550</v>
      </c>
      <c r="E18" t="s">
        <v>551</v>
      </c>
      <c r="F18" t="s">
        <v>552</v>
      </c>
      <c r="G18" t="s">
        <v>529</v>
      </c>
      <c r="H18" t="s">
        <v>539</v>
      </c>
      <c r="I18">
        <v>0</v>
      </c>
      <c r="J18">
        <v>0</v>
      </c>
      <c r="K18">
        <v>0</v>
      </c>
      <c r="L18" t="s">
        <v>74</v>
      </c>
    </row>
    <row r="19" spans="1:12" ht="12.75">
      <c r="A19" t="s">
        <v>75</v>
      </c>
      <c r="B19" t="s">
        <v>548</v>
      </c>
      <c r="C19" t="s">
        <v>549</v>
      </c>
      <c r="D19" t="s">
        <v>550</v>
      </c>
      <c r="E19" t="s">
        <v>551</v>
      </c>
      <c r="F19" t="s">
        <v>552</v>
      </c>
      <c r="G19" t="s">
        <v>529</v>
      </c>
      <c r="H19" t="s">
        <v>542</v>
      </c>
      <c r="I19">
        <v>0</v>
      </c>
      <c r="J19">
        <v>0</v>
      </c>
      <c r="K19">
        <v>0</v>
      </c>
      <c r="L19" t="s">
        <v>364</v>
      </c>
    </row>
    <row r="20" spans="1:12" ht="12.75">
      <c r="A20" t="s">
        <v>365</v>
      </c>
      <c r="B20" t="s">
        <v>548</v>
      </c>
      <c r="C20" t="s">
        <v>549</v>
      </c>
      <c r="D20" t="s">
        <v>550</v>
      </c>
      <c r="E20" t="s">
        <v>551</v>
      </c>
      <c r="F20" t="s">
        <v>552</v>
      </c>
      <c r="G20" t="s">
        <v>529</v>
      </c>
      <c r="H20" t="s">
        <v>545</v>
      </c>
      <c r="I20">
        <v>0</v>
      </c>
      <c r="J20">
        <v>0</v>
      </c>
      <c r="K20">
        <v>0</v>
      </c>
      <c r="L20" t="s">
        <v>366</v>
      </c>
    </row>
    <row r="21" ht="12.75">
      <c r="A21" t="s">
        <v>367</v>
      </c>
    </row>
    <row r="22" spans="1:12" ht="12.75">
      <c r="A22" t="s">
        <v>368</v>
      </c>
      <c r="B22" t="s">
        <v>677</v>
      </c>
      <c r="C22" t="s">
        <v>591</v>
      </c>
      <c r="D22" t="s">
        <v>592</v>
      </c>
      <c r="E22" t="s">
        <v>593</v>
      </c>
      <c r="F22" t="s">
        <v>594</v>
      </c>
      <c r="G22" t="s">
        <v>529</v>
      </c>
      <c r="H22" t="s">
        <v>530</v>
      </c>
      <c r="I22">
        <v>2091.6</v>
      </c>
      <c r="J22">
        <v>149.8</v>
      </c>
      <c r="K22">
        <v>-1941.8</v>
      </c>
      <c r="L22" t="s">
        <v>595</v>
      </c>
    </row>
    <row r="23" spans="1:12" ht="293.25">
      <c r="A23" t="s">
        <v>596</v>
      </c>
      <c r="B23" s="8" t="s">
        <v>189</v>
      </c>
      <c r="C23" t="s">
        <v>591</v>
      </c>
      <c r="D23" t="s">
        <v>592</v>
      </c>
      <c r="E23" t="s">
        <v>593</v>
      </c>
      <c r="F23" t="s">
        <v>594</v>
      </c>
      <c r="G23" t="s">
        <v>529</v>
      </c>
      <c r="H23" t="s">
        <v>533</v>
      </c>
      <c r="I23">
        <v>2091.6</v>
      </c>
      <c r="J23">
        <v>303.9</v>
      </c>
      <c r="K23">
        <v>-1787.7</v>
      </c>
      <c r="L23" t="s">
        <v>595</v>
      </c>
    </row>
    <row r="24" spans="1:12" ht="293.25">
      <c r="A24" t="s">
        <v>597</v>
      </c>
      <c r="B24" s="8" t="s">
        <v>189</v>
      </c>
      <c r="C24" t="s">
        <v>591</v>
      </c>
      <c r="D24" t="s">
        <v>592</v>
      </c>
      <c r="E24" t="s">
        <v>593</v>
      </c>
      <c r="F24" t="s">
        <v>594</v>
      </c>
      <c r="G24" t="s">
        <v>529</v>
      </c>
      <c r="H24" t="s">
        <v>536</v>
      </c>
      <c r="I24">
        <v>2091.6</v>
      </c>
      <c r="J24">
        <v>454.1</v>
      </c>
      <c r="K24">
        <v>-1637.5</v>
      </c>
      <c r="L24" t="s">
        <v>595</v>
      </c>
    </row>
    <row r="25" spans="1:12" ht="293.25">
      <c r="A25" t="s">
        <v>598</v>
      </c>
      <c r="B25" s="8" t="s">
        <v>189</v>
      </c>
      <c r="C25" t="s">
        <v>591</v>
      </c>
      <c r="D25" t="s">
        <v>592</v>
      </c>
      <c r="E25" t="s">
        <v>593</v>
      </c>
      <c r="F25" t="s">
        <v>594</v>
      </c>
      <c r="G25" t="s">
        <v>529</v>
      </c>
      <c r="H25" t="s">
        <v>539</v>
      </c>
      <c r="I25">
        <v>2091.6</v>
      </c>
      <c r="J25">
        <v>605.8</v>
      </c>
      <c r="K25">
        <v>-1485.8</v>
      </c>
      <c r="L25" t="s">
        <v>595</v>
      </c>
    </row>
    <row r="26" spans="1:12" ht="293.25">
      <c r="A26" t="s">
        <v>599</v>
      </c>
      <c r="B26" s="8" t="s">
        <v>189</v>
      </c>
      <c r="C26" t="s">
        <v>591</v>
      </c>
      <c r="D26" t="s">
        <v>592</v>
      </c>
      <c r="E26" t="s">
        <v>593</v>
      </c>
      <c r="F26" t="s">
        <v>594</v>
      </c>
      <c r="G26" t="s">
        <v>529</v>
      </c>
      <c r="H26" t="s">
        <v>542</v>
      </c>
      <c r="I26">
        <v>2091.6</v>
      </c>
      <c r="J26">
        <v>756.7</v>
      </c>
      <c r="K26">
        <v>-1334.9</v>
      </c>
      <c r="L26" t="s">
        <v>595</v>
      </c>
    </row>
    <row r="27" spans="1:12" ht="293.25">
      <c r="A27" t="s">
        <v>600</v>
      </c>
      <c r="B27" s="8" t="s">
        <v>189</v>
      </c>
      <c r="C27" t="s">
        <v>591</v>
      </c>
      <c r="D27" t="s">
        <v>592</v>
      </c>
      <c r="E27" t="s">
        <v>593</v>
      </c>
      <c r="F27" t="s">
        <v>594</v>
      </c>
      <c r="G27" t="s">
        <v>529</v>
      </c>
      <c r="H27" t="s">
        <v>545</v>
      </c>
      <c r="I27">
        <v>2091.6</v>
      </c>
      <c r="J27">
        <v>995.1</v>
      </c>
      <c r="K27">
        <v>-1096.5</v>
      </c>
      <c r="L27" t="s">
        <v>595</v>
      </c>
    </row>
    <row r="28" ht="12.75">
      <c r="A28" t="s">
        <v>601</v>
      </c>
    </row>
    <row r="29" spans="1:12" ht="293.25">
      <c r="A29" t="s">
        <v>602</v>
      </c>
      <c r="B29" s="8" t="s">
        <v>189</v>
      </c>
      <c r="C29" t="s">
        <v>591</v>
      </c>
      <c r="D29" t="s">
        <v>592</v>
      </c>
      <c r="E29" t="s">
        <v>603</v>
      </c>
      <c r="F29" t="s">
        <v>594</v>
      </c>
      <c r="G29" t="s">
        <v>529</v>
      </c>
      <c r="H29" t="s">
        <v>530</v>
      </c>
      <c r="I29">
        <v>956.3</v>
      </c>
      <c r="J29">
        <v>69.8</v>
      </c>
      <c r="K29">
        <v>-886.5</v>
      </c>
      <c r="L29" t="s">
        <v>595</v>
      </c>
    </row>
    <row r="30" spans="1:12" ht="293.25">
      <c r="A30" t="s">
        <v>604</v>
      </c>
      <c r="B30" s="8" t="s">
        <v>189</v>
      </c>
      <c r="C30" t="s">
        <v>591</v>
      </c>
      <c r="D30" t="s">
        <v>592</v>
      </c>
      <c r="E30" t="s">
        <v>603</v>
      </c>
      <c r="F30" t="s">
        <v>594</v>
      </c>
      <c r="G30" t="s">
        <v>529</v>
      </c>
      <c r="H30" t="s">
        <v>533</v>
      </c>
      <c r="I30">
        <v>956.3</v>
      </c>
      <c r="J30">
        <v>141.9</v>
      </c>
      <c r="K30">
        <v>-814.4</v>
      </c>
      <c r="L30" t="s">
        <v>595</v>
      </c>
    </row>
    <row r="31" spans="1:12" ht="293.25">
      <c r="A31" t="s">
        <v>605</v>
      </c>
      <c r="B31" s="8" t="s">
        <v>189</v>
      </c>
      <c r="C31" t="s">
        <v>591</v>
      </c>
      <c r="D31" t="s">
        <v>592</v>
      </c>
      <c r="E31" t="s">
        <v>603</v>
      </c>
      <c r="F31" t="s">
        <v>594</v>
      </c>
      <c r="G31" t="s">
        <v>529</v>
      </c>
      <c r="H31" t="s">
        <v>536</v>
      </c>
      <c r="I31">
        <v>956.3</v>
      </c>
      <c r="J31">
        <v>211.2</v>
      </c>
      <c r="K31">
        <v>-745.1</v>
      </c>
      <c r="L31" t="s">
        <v>595</v>
      </c>
    </row>
    <row r="32" spans="1:12" ht="293.25">
      <c r="A32" t="s">
        <v>606</v>
      </c>
      <c r="B32" s="8" t="s">
        <v>189</v>
      </c>
      <c r="C32" t="s">
        <v>591</v>
      </c>
      <c r="D32" t="s">
        <v>592</v>
      </c>
      <c r="E32" t="s">
        <v>603</v>
      </c>
      <c r="F32" t="s">
        <v>594</v>
      </c>
      <c r="G32" t="s">
        <v>529</v>
      </c>
      <c r="H32" t="s">
        <v>539</v>
      </c>
      <c r="I32">
        <v>956.3</v>
      </c>
      <c r="J32">
        <v>281.8</v>
      </c>
      <c r="K32">
        <v>-674.5</v>
      </c>
      <c r="L32" t="s">
        <v>595</v>
      </c>
    </row>
    <row r="33" spans="1:12" ht="293.25">
      <c r="A33" t="s">
        <v>607</v>
      </c>
      <c r="B33" s="8" t="s">
        <v>189</v>
      </c>
      <c r="C33" t="s">
        <v>591</v>
      </c>
      <c r="D33" t="s">
        <v>592</v>
      </c>
      <c r="E33" t="s">
        <v>603</v>
      </c>
      <c r="F33" t="s">
        <v>594</v>
      </c>
      <c r="G33" t="s">
        <v>529</v>
      </c>
      <c r="H33" t="s">
        <v>542</v>
      </c>
      <c r="I33">
        <v>956.3</v>
      </c>
      <c r="J33">
        <v>354.1</v>
      </c>
      <c r="K33">
        <v>-602.2</v>
      </c>
      <c r="L33" t="s">
        <v>595</v>
      </c>
    </row>
    <row r="34" spans="1:12" ht="293.25">
      <c r="A34" t="s">
        <v>608</v>
      </c>
      <c r="B34" s="8" t="s">
        <v>189</v>
      </c>
      <c r="C34" t="s">
        <v>591</v>
      </c>
      <c r="D34" t="s">
        <v>592</v>
      </c>
      <c r="E34" t="s">
        <v>603</v>
      </c>
      <c r="F34" t="s">
        <v>594</v>
      </c>
      <c r="G34" t="s">
        <v>529</v>
      </c>
      <c r="H34" t="s">
        <v>545</v>
      </c>
      <c r="I34">
        <v>956.3</v>
      </c>
      <c r="J34">
        <v>435.4</v>
      </c>
      <c r="K34">
        <v>-520.9</v>
      </c>
      <c r="L34" t="s">
        <v>595</v>
      </c>
    </row>
    <row r="35" ht="12.75">
      <c r="A35" t="s">
        <v>759</v>
      </c>
    </row>
    <row r="36" spans="1:12" ht="293.25">
      <c r="A36" t="s">
        <v>760</v>
      </c>
      <c r="B36" s="8" t="s">
        <v>189</v>
      </c>
      <c r="C36" t="s">
        <v>591</v>
      </c>
      <c r="D36" t="s">
        <v>761</v>
      </c>
      <c r="E36" t="s">
        <v>762</v>
      </c>
      <c r="F36" t="s">
        <v>763</v>
      </c>
      <c r="G36" t="s">
        <v>529</v>
      </c>
      <c r="H36" t="s">
        <v>530</v>
      </c>
      <c r="I36">
        <v>198.4</v>
      </c>
      <c r="J36">
        <v>15.8</v>
      </c>
      <c r="K36">
        <v>-182.6</v>
      </c>
      <c r="L36" t="s">
        <v>595</v>
      </c>
    </row>
    <row r="37" spans="1:12" ht="293.25">
      <c r="A37" t="s">
        <v>764</v>
      </c>
      <c r="B37" s="8" t="s">
        <v>189</v>
      </c>
      <c r="C37" t="s">
        <v>591</v>
      </c>
      <c r="D37" t="s">
        <v>761</v>
      </c>
      <c r="E37" t="s">
        <v>762</v>
      </c>
      <c r="F37" t="s">
        <v>763</v>
      </c>
      <c r="G37" t="s">
        <v>529</v>
      </c>
      <c r="H37" t="s">
        <v>533</v>
      </c>
      <c r="I37">
        <v>198.4</v>
      </c>
      <c r="J37">
        <v>31.15</v>
      </c>
      <c r="K37">
        <v>-167.25</v>
      </c>
      <c r="L37" t="s">
        <v>595</v>
      </c>
    </row>
    <row r="38" spans="1:12" ht="293.25">
      <c r="A38" t="s">
        <v>765</v>
      </c>
      <c r="B38" s="8" t="s">
        <v>189</v>
      </c>
      <c r="C38" t="s">
        <v>591</v>
      </c>
      <c r="D38" t="s">
        <v>761</v>
      </c>
      <c r="E38" t="s">
        <v>762</v>
      </c>
      <c r="F38" t="s">
        <v>763</v>
      </c>
      <c r="G38" t="s">
        <v>529</v>
      </c>
      <c r="H38" t="s">
        <v>536</v>
      </c>
      <c r="I38">
        <v>198.4</v>
      </c>
      <c r="J38">
        <v>48</v>
      </c>
      <c r="K38">
        <v>-150.4</v>
      </c>
      <c r="L38" t="s">
        <v>595</v>
      </c>
    </row>
    <row r="39" spans="1:12" ht="293.25">
      <c r="A39" t="s">
        <v>766</v>
      </c>
      <c r="B39" s="8" t="s">
        <v>189</v>
      </c>
      <c r="C39" t="s">
        <v>591</v>
      </c>
      <c r="D39" t="s">
        <v>761</v>
      </c>
      <c r="E39" t="s">
        <v>762</v>
      </c>
      <c r="F39" t="s">
        <v>763</v>
      </c>
      <c r="G39" t="s">
        <v>529</v>
      </c>
      <c r="H39" t="s">
        <v>539</v>
      </c>
      <c r="I39">
        <v>198.4</v>
      </c>
      <c r="J39">
        <v>64.8</v>
      </c>
      <c r="K39">
        <v>-133.6</v>
      </c>
      <c r="L39" t="s">
        <v>595</v>
      </c>
    </row>
    <row r="40" spans="1:12" ht="293.25">
      <c r="A40" t="s">
        <v>767</v>
      </c>
      <c r="B40" s="8" t="s">
        <v>189</v>
      </c>
      <c r="C40" t="s">
        <v>591</v>
      </c>
      <c r="D40" t="s">
        <v>761</v>
      </c>
      <c r="E40" t="s">
        <v>762</v>
      </c>
      <c r="F40" t="s">
        <v>763</v>
      </c>
      <c r="G40" t="s">
        <v>529</v>
      </c>
      <c r="H40" t="s">
        <v>542</v>
      </c>
      <c r="I40">
        <v>198.4</v>
      </c>
      <c r="J40">
        <v>81.8</v>
      </c>
      <c r="K40">
        <v>-116.6</v>
      </c>
      <c r="L40" t="s">
        <v>595</v>
      </c>
    </row>
    <row r="41" spans="1:12" ht="293.25">
      <c r="A41" t="s">
        <v>768</v>
      </c>
      <c r="B41" s="8" t="s">
        <v>189</v>
      </c>
      <c r="C41" t="s">
        <v>591</v>
      </c>
      <c r="D41" t="s">
        <v>761</v>
      </c>
      <c r="E41" t="s">
        <v>762</v>
      </c>
      <c r="F41" t="s">
        <v>763</v>
      </c>
      <c r="G41" t="s">
        <v>529</v>
      </c>
      <c r="H41" t="s">
        <v>545</v>
      </c>
      <c r="I41">
        <v>198.4</v>
      </c>
      <c r="J41">
        <v>119.8</v>
      </c>
      <c r="K41">
        <v>-78.6</v>
      </c>
      <c r="L41" t="s">
        <v>595</v>
      </c>
    </row>
    <row r="42" ht="12.75">
      <c r="A42" t="s">
        <v>751</v>
      </c>
    </row>
    <row r="43" spans="1:12" ht="12.75">
      <c r="A43" t="s">
        <v>752</v>
      </c>
      <c r="B43" t="s">
        <v>753</v>
      </c>
      <c r="C43" t="s">
        <v>5</v>
      </c>
      <c r="D43" t="s">
        <v>6</v>
      </c>
      <c r="E43" t="s">
        <v>416</v>
      </c>
      <c r="F43" t="s">
        <v>763</v>
      </c>
      <c r="G43" t="s">
        <v>529</v>
      </c>
      <c r="H43" t="s">
        <v>530</v>
      </c>
      <c r="I43">
        <v>741.9</v>
      </c>
      <c r="J43">
        <v>58.2</v>
      </c>
      <c r="K43">
        <v>-683.7</v>
      </c>
      <c r="L43" t="s">
        <v>417</v>
      </c>
    </row>
    <row r="44" spans="1:12" ht="12.75">
      <c r="A44" t="s">
        <v>418</v>
      </c>
      <c r="B44" t="s">
        <v>753</v>
      </c>
      <c r="C44" t="s">
        <v>5</v>
      </c>
      <c r="D44" t="s">
        <v>6</v>
      </c>
      <c r="E44" t="s">
        <v>416</v>
      </c>
      <c r="F44" t="s">
        <v>763</v>
      </c>
      <c r="G44" t="s">
        <v>529</v>
      </c>
      <c r="H44" t="s">
        <v>533</v>
      </c>
      <c r="I44">
        <v>741.9</v>
      </c>
      <c r="J44">
        <v>115.3</v>
      </c>
      <c r="K44">
        <v>-626.6</v>
      </c>
      <c r="L44" t="s">
        <v>419</v>
      </c>
    </row>
    <row r="45" spans="1:12" ht="12.75">
      <c r="A45" t="s">
        <v>420</v>
      </c>
      <c r="B45" t="s">
        <v>753</v>
      </c>
      <c r="C45" t="s">
        <v>5</v>
      </c>
      <c r="D45" t="s">
        <v>6</v>
      </c>
      <c r="E45" t="s">
        <v>416</v>
      </c>
      <c r="F45" t="s">
        <v>763</v>
      </c>
      <c r="G45" t="s">
        <v>529</v>
      </c>
      <c r="H45" t="s">
        <v>536</v>
      </c>
      <c r="I45">
        <v>741.9</v>
      </c>
      <c r="J45">
        <v>173.6</v>
      </c>
      <c r="K45">
        <v>-568.3</v>
      </c>
      <c r="L45" t="s">
        <v>421</v>
      </c>
    </row>
    <row r="46" spans="1:12" ht="12.75">
      <c r="A46" t="s">
        <v>422</v>
      </c>
      <c r="B46" t="s">
        <v>753</v>
      </c>
      <c r="C46" t="s">
        <v>5</v>
      </c>
      <c r="D46" t="s">
        <v>6</v>
      </c>
      <c r="E46" t="s">
        <v>416</v>
      </c>
      <c r="F46" t="s">
        <v>763</v>
      </c>
      <c r="G46" t="s">
        <v>529</v>
      </c>
      <c r="H46" t="s">
        <v>423</v>
      </c>
      <c r="I46">
        <v>741.9</v>
      </c>
      <c r="J46">
        <v>232.2</v>
      </c>
      <c r="K46">
        <v>-509.7</v>
      </c>
      <c r="L46" t="s">
        <v>424</v>
      </c>
    </row>
    <row r="47" spans="1:12" ht="12.75">
      <c r="A47" t="s">
        <v>425</v>
      </c>
      <c r="B47" t="s">
        <v>753</v>
      </c>
      <c r="C47" t="s">
        <v>5</v>
      </c>
      <c r="D47" t="s">
        <v>6</v>
      </c>
      <c r="E47" t="s">
        <v>416</v>
      </c>
      <c r="F47" t="s">
        <v>763</v>
      </c>
      <c r="G47" t="s">
        <v>529</v>
      </c>
      <c r="H47" t="s">
        <v>542</v>
      </c>
      <c r="I47">
        <v>741.9</v>
      </c>
      <c r="J47">
        <v>291.6</v>
      </c>
      <c r="K47">
        <v>-450.3</v>
      </c>
      <c r="L47" t="s">
        <v>426</v>
      </c>
    </row>
    <row r="48" spans="1:12" ht="318.75">
      <c r="A48" t="s">
        <v>427</v>
      </c>
      <c r="B48" t="s">
        <v>753</v>
      </c>
      <c r="C48" t="s">
        <v>5</v>
      </c>
      <c r="D48" t="s">
        <v>6</v>
      </c>
      <c r="E48" s="8" t="s">
        <v>428</v>
      </c>
      <c r="F48" t="s">
        <v>763</v>
      </c>
      <c r="G48" t="s">
        <v>529</v>
      </c>
      <c r="H48" t="s">
        <v>545</v>
      </c>
      <c r="I48">
        <v>741.9</v>
      </c>
      <c r="J48">
        <v>362.8</v>
      </c>
      <c r="K48">
        <v>-379.1</v>
      </c>
      <c r="L48" t="s">
        <v>429</v>
      </c>
    </row>
    <row r="49" ht="12.75">
      <c r="A49" t="s">
        <v>430</v>
      </c>
    </row>
    <row r="50" spans="1:12" ht="12.75">
      <c r="A50" t="s">
        <v>431</v>
      </c>
      <c r="B50" t="s">
        <v>432</v>
      </c>
      <c r="C50" t="s">
        <v>433</v>
      </c>
      <c r="D50" t="s">
        <v>434</v>
      </c>
      <c r="E50" t="s">
        <v>435</v>
      </c>
      <c r="F50" t="s">
        <v>763</v>
      </c>
      <c r="G50" t="s">
        <v>529</v>
      </c>
      <c r="H50" t="s">
        <v>530</v>
      </c>
      <c r="I50">
        <v>102.2</v>
      </c>
      <c r="J50">
        <v>6.9</v>
      </c>
      <c r="K50">
        <v>-95.3</v>
      </c>
      <c r="L50" t="s">
        <v>595</v>
      </c>
    </row>
    <row r="51" spans="1:12" ht="12.75">
      <c r="A51" t="s">
        <v>436</v>
      </c>
      <c r="B51" t="s">
        <v>432</v>
      </c>
      <c r="C51" t="s">
        <v>433</v>
      </c>
      <c r="D51" t="s">
        <v>434</v>
      </c>
      <c r="E51" t="s">
        <v>437</v>
      </c>
      <c r="F51" t="s">
        <v>763</v>
      </c>
      <c r="G51" t="s">
        <v>529</v>
      </c>
      <c r="H51" t="s">
        <v>533</v>
      </c>
      <c r="I51">
        <v>102.2</v>
      </c>
      <c r="J51">
        <v>13.7</v>
      </c>
      <c r="K51">
        <v>-88.5</v>
      </c>
      <c r="L51" t="s">
        <v>438</v>
      </c>
    </row>
    <row r="52" spans="1:12" ht="12.75">
      <c r="A52" t="s">
        <v>439</v>
      </c>
      <c r="B52" t="s">
        <v>432</v>
      </c>
      <c r="C52" t="s">
        <v>433</v>
      </c>
      <c r="D52" t="s">
        <v>434</v>
      </c>
      <c r="E52" t="s">
        <v>437</v>
      </c>
      <c r="F52" t="s">
        <v>763</v>
      </c>
      <c r="G52" t="s">
        <v>529</v>
      </c>
      <c r="H52" t="s">
        <v>536</v>
      </c>
      <c r="I52">
        <v>102.2</v>
      </c>
      <c r="J52">
        <v>20.3</v>
      </c>
      <c r="K52">
        <v>-81.9</v>
      </c>
      <c r="L52" t="s">
        <v>440</v>
      </c>
    </row>
    <row r="53" spans="1:12" ht="12.75">
      <c r="A53" t="s">
        <v>441</v>
      </c>
      <c r="B53" t="s">
        <v>432</v>
      </c>
      <c r="C53" t="s">
        <v>433</v>
      </c>
      <c r="D53" t="s">
        <v>434</v>
      </c>
      <c r="E53" t="s">
        <v>437</v>
      </c>
      <c r="F53" t="s">
        <v>763</v>
      </c>
      <c r="G53" t="s">
        <v>529</v>
      </c>
      <c r="H53" t="s">
        <v>539</v>
      </c>
      <c r="I53">
        <v>102.2</v>
      </c>
      <c r="J53">
        <v>27.8</v>
      </c>
      <c r="K53">
        <v>-74.4</v>
      </c>
      <c r="L53" t="s">
        <v>442</v>
      </c>
    </row>
    <row r="54" spans="1:12" ht="12.75">
      <c r="A54" t="s">
        <v>443</v>
      </c>
      <c r="B54" t="s">
        <v>432</v>
      </c>
      <c r="C54" t="s">
        <v>433</v>
      </c>
      <c r="D54" t="s">
        <v>434</v>
      </c>
      <c r="E54" t="s">
        <v>437</v>
      </c>
      <c r="F54" t="s">
        <v>763</v>
      </c>
      <c r="G54" t="s">
        <v>529</v>
      </c>
      <c r="H54" t="s">
        <v>542</v>
      </c>
      <c r="I54">
        <v>102.2</v>
      </c>
      <c r="J54">
        <v>34.7</v>
      </c>
      <c r="K54">
        <v>-67.5</v>
      </c>
      <c r="L54" t="s">
        <v>444</v>
      </c>
    </row>
    <row r="55" spans="1:12" ht="12.75">
      <c r="A55" t="s">
        <v>445</v>
      </c>
      <c r="B55" t="s">
        <v>432</v>
      </c>
      <c r="C55" t="s">
        <v>433</v>
      </c>
      <c r="D55" t="s">
        <v>434</v>
      </c>
      <c r="E55" t="s">
        <v>437</v>
      </c>
      <c r="F55" t="s">
        <v>763</v>
      </c>
      <c r="G55" t="s">
        <v>529</v>
      </c>
      <c r="H55" t="s">
        <v>545</v>
      </c>
      <c r="I55">
        <v>102.2</v>
      </c>
      <c r="J55">
        <v>42.4</v>
      </c>
      <c r="K55">
        <v>-59.8</v>
      </c>
      <c r="L55" t="s">
        <v>446</v>
      </c>
    </row>
    <row r="56" ht="12.75">
      <c r="A56" t="s">
        <v>447</v>
      </c>
    </row>
    <row r="57" spans="1:12" ht="12.75">
      <c r="A57" t="s">
        <v>448</v>
      </c>
      <c r="B57" t="s">
        <v>449</v>
      </c>
      <c r="C57" t="s">
        <v>92</v>
      </c>
      <c r="D57" t="s">
        <v>93</v>
      </c>
      <c r="E57" t="s">
        <v>94</v>
      </c>
      <c r="F57" t="s">
        <v>95</v>
      </c>
      <c r="G57" t="s">
        <v>529</v>
      </c>
      <c r="H57" t="s">
        <v>530</v>
      </c>
      <c r="I57">
        <v>0</v>
      </c>
      <c r="J57">
        <v>0</v>
      </c>
      <c r="K57">
        <v>0</v>
      </c>
      <c r="L57" t="s">
        <v>96</v>
      </c>
    </row>
    <row r="58" spans="1:12" ht="12.75">
      <c r="A58" t="s">
        <v>97</v>
      </c>
      <c r="B58" t="s">
        <v>449</v>
      </c>
      <c r="C58" t="s">
        <v>92</v>
      </c>
      <c r="D58" t="s">
        <v>93</v>
      </c>
      <c r="E58" t="s">
        <v>94</v>
      </c>
      <c r="F58" t="s">
        <v>95</v>
      </c>
      <c r="G58" t="s">
        <v>529</v>
      </c>
      <c r="H58" t="s">
        <v>533</v>
      </c>
      <c r="I58">
        <v>0</v>
      </c>
      <c r="J58">
        <v>0</v>
      </c>
      <c r="K58">
        <v>0</v>
      </c>
      <c r="L58" t="s">
        <v>177</v>
      </c>
    </row>
    <row r="59" spans="1:12" ht="12.75">
      <c r="A59" t="s">
        <v>178</v>
      </c>
      <c r="B59" t="s">
        <v>449</v>
      </c>
      <c r="C59" t="s">
        <v>92</v>
      </c>
      <c r="D59" t="s">
        <v>93</v>
      </c>
      <c r="E59" t="s">
        <v>94</v>
      </c>
      <c r="F59" t="s">
        <v>95</v>
      </c>
      <c r="G59" t="s">
        <v>529</v>
      </c>
      <c r="H59" t="s">
        <v>536</v>
      </c>
      <c r="I59">
        <v>0</v>
      </c>
      <c r="J59">
        <v>0</v>
      </c>
      <c r="K59">
        <v>0</v>
      </c>
      <c r="L59" t="s">
        <v>558</v>
      </c>
    </row>
    <row r="60" spans="1:12" ht="12.75">
      <c r="A60" t="s">
        <v>559</v>
      </c>
      <c r="B60" t="s">
        <v>449</v>
      </c>
      <c r="C60" t="s">
        <v>92</v>
      </c>
      <c r="D60" t="s">
        <v>93</v>
      </c>
      <c r="E60" t="s">
        <v>94</v>
      </c>
      <c r="F60" t="s">
        <v>95</v>
      </c>
      <c r="G60" t="s">
        <v>529</v>
      </c>
      <c r="H60" t="s">
        <v>539</v>
      </c>
      <c r="I60">
        <v>0</v>
      </c>
      <c r="J60">
        <v>0</v>
      </c>
      <c r="K60">
        <v>0</v>
      </c>
      <c r="L60" t="s">
        <v>560</v>
      </c>
    </row>
    <row r="61" spans="1:12" ht="12.75">
      <c r="A61" t="s">
        <v>561</v>
      </c>
      <c r="B61" t="s">
        <v>449</v>
      </c>
      <c r="C61" t="s">
        <v>92</v>
      </c>
      <c r="D61" t="s">
        <v>93</v>
      </c>
      <c r="E61" t="s">
        <v>94</v>
      </c>
      <c r="F61" t="s">
        <v>95</v>
      </c>
      <c r="G61" t="s">
        <v>529</v>
      </c>
      <c r="H61" t="s">
        <v>542</v>
      </c>
      <c r="I61">
        <v>0</v>
      </c>
      <c r="J61">
        <v>0</v>
      </c>
      <c r="K61">
        <v>0</v>
      </c>
      <c r="L61" t="s">
        <v>562</v>
      </c>
    </row>
    <row r="62" spans="1:12" ht="12.75">
      <c r="A62" t="s">
        <v>563</v>
      </c>
      <c r="B62" t="s">
        <v>449</v>
      </c>
      <c r="C62" t="s">
        <v>92</v>
      </c>
      <c r="D62" t="s">
        <v>93</v>
      </c>
      <c r="E62" t="s">
        <v>94</v>
      </c>
      <c r="F62" t="s">
        <v>95</v>
      </c>
      <c r="G62" t="s">
        <v>529</v>
      </c>
      <c r="H62" t="s">
        <v>545</v>
      </c>
      <c r="I62">
        <v>0</v>
      </c>
      <c r="J62">
        <v>0</v>
      </c>
      <c r="K62">
        <v>0</v>
      </c>
      <c r="L62" t="s">
        <v>564</v>
      </c>
    </row>
    <row r="63" spans="1:12" ht="12.75">
      <c r="A63" t="s">
        <v>637</v>
      </c>
      <c r="B63" t="s">
        <v>638</v>
      </c>
      <c r="C63" t="s">
        <v>639</v>
      </c>
      <c r="D63" t="s">
        <v>640</v>
      </c>
      <c r="E63" t="s">
        <v>641</v>
      </c>
      <c r="F63" t="s">
        <v>95</v>
      </c>
      <c r="G63" t="s">
        <v>529</v>
      </c>
      <c r="H63" t="s">
        <v>530</v>
      </c>
      <c r="I63">
        <v>0</v>
      </c>
      <c r="J63">
        <v>0</v>
      </c>
      <c r="K63">
        <v>0</v>
      </c>
      <c r="L63" t="s">
        <v>642</v>
      </c>
    </row>
    <row r="64" spans="1:12" ht="12.75">
      <c r="A64" t="s">
        <v>643</v>
      </c>
      <c r="B64" t="s">
        <v>638</v>
      </c>
      <c r="C64" t="s">
        <v>639</v>
      </c>
      <c r="D64" t="s">
        <v>640</v>
      </c>
      <c r="E64" t="s">
        <v>641</v>
      </c>
      <c r="F64" t="s">
        <v>95</v>
      </c>
      <c r="G64" t="s">
        <v>529</v>
      </c>
      <c r="H64" t="s">
        <v>533</v>
      </c>
      <c r="I64">
        <v>0</v>
      </c>
      <c r="J64">
        <v>0</v>
      </c>
      <c r="K64">
        <v>0</v>
      </c>
      <c r="L64" t="s">
        <v>412</v>
      </c>
    </row>
    <row r="65" spans="1:12" ht="12.75">
      <c r="A65" t="s">
        <v>413</v>
      </c>
      <c r="B65" t="s">
        <v>638</v>
      </c>
      <c r="C65" t="s">
        <v>639</v>
      </c>
      <c r="D65" t="s">
        <v>640</v>
      </c>
      <c r="E65" t="s">
        <v>641</v>
      </c>
      <c r="F65" t="s">
        <v>95</v>
      </c>
      <c r="G65" t="s">
        <v>529</v>
      </c>
      <c r="H65" t="s">
        <v>536</v>
      </c>
      <c r="I65">
        <v>0</v>
      </c>
      <c r="J65">
        <v>0</v>
      </c>
      <c r="K65">
        <v>0</v>
      </c>
      <c r="L65" t="s">
        <v>414</v>
      </c>
    </row>
    <row r="66" spans="1:12" ht="12.75">
      <c r="A66" t="s">
        <v>415</v>
      </c>
      <c r="B66" t="s">
        <v>638</v>
      </c>
      <c r="C66" t="s">
        <v>639</v>
      </c>
      <c r="D66" t="s">
        <v>640</v>
      </c>
      <c r="E66" t="s">
        <v>641</v>
      </c>
      <c r="F66" t="s">
        <v>95</v>
      </c>
      <c r="G66" t="s">
        <v>529</v>
      </c>
      <c r="H66" t="s">
        <v>539</v>
      </c>
      <c r="I66">
        <v>0</v>
      </c>
      <c r="J66">
        <v>0</v>
      </c>
      <c r="K66">
        <v>0</v>
      </c>
      <c r="L66" t="s">
        <v>243</v>
      </c>
    </row>
    <row r="67" spans="1:12" ht="12.75">
      <c r="A67" t="s">
        <v>244</v>
      </c>
      <c r="B67" t="s">
        <v>638</v>
      </c>
      <c r="C67" t="s">
        <v>639</v>
      </c>
      <c r="D67" t="s">
        <v>640</v>
      </c>
      <c r="E67" t="s">
        <v>641</v>
      </c>
      <c r="F67" t="s">
        <v>95</v>
      </c>
      <c r="G67" t="s">
        <v>529</v>
      </c>
      <c r="H67" t="s">
        <v>542</v>
      </c>
      <c r="I67">
        <v>0</v>
      </c>
      <c r="J67">
        <v>0</v>
      </c>
      <c r="K67">
        <v>0</v>
      </c>
      <c r="L67" t="s">
        <v>245</v>
      </c>
    </row>
    <row r="68" spans="1:12" ht="12.75">
      <c r="A68" t="s">
        <v>246</v>
      </c>
      <c r="B68" t="s">
        <v>638</v>
      </c>
      <c r="C68" t="s">
        <v>639</v>
      </c>
      <c r="D68" t="s">
        <v>640</v>
      </c>
      <c r="E68" t="s">
        <v>641</v>
      </c>
      <c r="F68" t="s">
        <v>95</v>
      </c>
      <c r="G68" t="s">
        <v>529</v>
      </c>
      <c r="H68" t="s">
        <v>545</v>
      </c>
      <c r="I68">
        <v>0</v>
      </c>
      <c r="J68">
        <v>0</v>
      </c>
      <c r="K68">
        <v>0</v>
      </c>
      <c r="L68" t="s">
        <v>247</v>
      </c>
    </row>
    <row r="69" spans="1:12" ht="12.75">
      <c r="A69" t="s">
        <v>249</v>
      </c>
      <c r="B69" t="s">
        <v>638</v>
      </c>
      <c r="C69" t="s">
        <v>250</v>
      </c>
      <c r="D69" t="s">
        <v>640</v>
      </c>
      <c r="E69" t="s">
        <v>251</v>
      </c>
      <c r="F69" t="s">
        <v>95</v>
      </c>
      <c r="G69" t="s">
        <v>529</v>
      </c>
      <c r="H69" t="s">
        <v>530</v>
      </c>
      <c r="I69">
        <v>0.38</v>
      </c>
      <c r="J69">
        <v>0</v>
      </c>
      <c r="K69">
        <v>-0.38</v>
      </c>
      <c r="L69" t="s">
        <v>252</v>
      </c>
    </row>
    <row r="70" spans="1:12" ht="12.75">
      <c r="A70" t="s">
        <v>253</v>
      </c>
      <c r="B70" t="s">
        <v>638</v>
      </c>
      <c r="C70" t="s">
        <v>250</v>
      </c>
      <c r="D70" t="s">
        <v>640</v>
      </c>
      <c r="E70" t="s">
        <v>251</v>
      </c>
      <c r="F70" t="s">
        <v>95</v>
      </c>
      <c r="G70" t="s">
        <v>529</v>
      </c>
      <c r="H70" t="s">
        <v>533</v>
      </c>
      <c r="I70">
        <v>0.38</v>
      </c>
      <c r="J70">
        <v>0</v>
      </c>
      <c r="K70">
        <v>-0.38</v>
      </c>
      <c r="L70" t="s">
        <v>254</v>
      </c>
    </row>
    <row r="71" spans="1:12" ht="12.75">
      <c r="A71" t="s">
        <v>255</v>
      </c>
      <c r="B71" t="s">
        <v>638</v>
      </c>
      <c r="C71" t="s">
        <v>250</v>
      </c>
      <c r="D71" t="s">
        <v>640</v>
      </c>
      <c r="E71" t="s">
        <v>251</v>
      </c>
      <c r="F71" t="s">
        <v>95</v>
      </c>
      <c r="G71" t="s">
        <v>529</v>
      </c>
      <c r="H71" t="s">
        <v>536</v>
      </c>
      <c r="I71">
        <v>0.38</v>
      </c>
      <c r="J71">
        <v>0</v>
      </c>
      <c r="K71">
        <v>-0.38</v>
      </c>
      <c r="L71" t="s">
        <v>256</v>
      </c>
    </row>
    <row r="72" spans="1:12" ht="12.75">
      <c r="A72" t="s">
        <v>257</v>
      </c>
      <c r="B72" t="s">
        <v>638</v>
      </c>
      <c r="C72" t="s">
        <v>250</v>
      </c>
      <c r="D72" t="s">
        <v>640</v>
      </c>
      <c r="E72" t="s">
        <v>251</v>
      </c>
      <c r="F72" t="s">
        <v>95</v>
      </c>
      <c r="G72" t="s">
        <v>529</v>
      </c>
      <c r="H72" t="s">
        <v>539</v>
      </c>
      <c r="I72">
        <v>0.38</v>
      </c>
      <c r="J72">
        <v>0</v>
      </c>
      <c r="K72">
        <v>-0.38</v>
      </c>
      <c r="L72" t="s">
        <v>258</v>
      </c>
    </row>
    <row r="73" spans="1:12" ht="12.75">
      <c r="A73" t="s">
        <v>259</v>
      </c>
      <c r="B73" t="s">
        <v>638</v>
      </c>
      <c r="C73" t="s">
        <v>250</v>
      </c>
      <c r="D73" t="s">
        <v>640</v>
      </c>
      <c r="E73" t="s">
        <v>251</v>
      </c>
      <c r="F73" t="s">
        <v>95</v>
      </c>
      <c r="G73" t="s">
        <v>529</v>
      </c>
      <c r="H73" t="s">
        <v>542</v>
      </c>
      <c r="I73">
        <v>0.38</v>
      </c>
      <c r="J73">
        <v>0</v>
      </c>
      <c r="K73">
        <v>-0.38</v>
      </c>
      <c r="L73" t="s">
        <v>260</v>
      </c>
    </row>
    <row r="74" spans="1:12" ht="12.75">
      <c r="A74" t="s">
        <v>261</v>
      </c>
      <c r="B74" t="s">
        <v>638</v>
      </c>
      <c r="C74" t="s">
        <v>250</v>
      </c>
      <c r="D74" t="s">
        <v>640</v>
      </c>
      <c r="E74" t="s">
        <v>251</v>
      </c>
      <c r="F74" t="s">
        <v>95</v>
      </c>
      <c r="G74" t="s">
        <v>529</v>
      </c>
      <c r="H74" t="s">
        <v>545</v>
      </c>
      <c r="I74">
        <v>0.38</v>
      </c>
      <c r="J74">
        <v>0</v>
      </c>
      <c r="K74">
        <v>-0.38</v>
      </c>
      <c r="L74" t="s">
        <v>262</v>
      </c>
    </row>
    <row r="75" spans="1:12" ht="12.75">
      <c r="A75" t="s">
        <v>458</v>
      </c>
      <c r="B75" t="s">
        <v>459</v>
      </c>
      <c r="C75" t="s">
        <v>460</v>
      </c>
      <c r="D75" t="s">
        <v>461</v>
      </c>
      <c r="E75" t="s">
        <v>462</v>
      </c>
      <c r="F75" t="s">
        <v>95</v>
      </c>
      <c r="G75" t="s">
        <v>529</v>
      </c>
      <c r="H75" t="s">
        <v>530</v>
      </c>
      <c r="I75">
        <v>0</v>
      </c>
      <c r="J75">
        <v>0</v>
      </c>
      <c r="K75">
        <v>0</v>
      </c>
      <c r="L75" t="s">
        <v>141</v>
      </c>
    </row>
    <row r="76" spans="1:12" ht="12.75">
      <c r="A76" t="s">
        <v>142</v>
      </c>
      <c r="B76" t="s">
        <v>459</v>
      </c>
      <c r="C76" t="s">
        <v>460</v>
      </c>
      <c r="D76" t="s">
        <v>461</v>
      </c>
      <c r="E76" t="s">
        <v>462</v>
      </c>
      <c r="F76" t="s">
        <v>95</v>
      </c>
      <c r="G76" t="s">
        <v>529</v>
      </c>
      <c r="H76" t="s">
        <v>533</v>
      </c>
      <c r="I76">
        <v>0</v>
      </c>
      <c r="J76">
        <v>0</v>
      </c>
      <c r="K76">
        <v>0</v>
      </c>
      <c r="L76" t="s">
        <v>143</v>
      </c>
    </row>
    <row r="77" spans="1:12" ht="12.75">
      <c r="A77" t="s">
        <v>144</v>
      </c>
      <c r="B77" t="s">
        <v>459</v>
      </c>
      <c r="C77" t="s">
        <v>460</v>
      </c>
      <c r="D77" t="s">
        <v>461</v>
      </c>
      <c r="E77" t="s">
        <v>462</v>
      </c>
      <c r="F77" t="s">
        <v>95</v>
      </c>
      <c r="G77" t="s">
        <v>529</v>
      </c>
      <c r="H77" t="s">
        <v>536</v>
      </c>
      <c r="I77">
        <v>0</v>
      </c>
      <c r="J77">
        <v>0</v>
      </c>
      <c r="K77">
        <v>0</v>
      </c>
      <c r="L77" t="s">
        <v>145</v>
      </c>
    </row>
    <row r="78" spans="1:12" ht="12.75">
      <c r="A78" t="s">
        <v>146</v>
      </c>
      <c r="B78" t="s">
        <v>459</v>
      </c>
      <c r="C78" t="s">
        <v>460</v>
      </c>
      <c r="D78" t="s">
        <v>461</v>
      </c>
      <c r="E78" t="s">
        <v>462</v>
      </c>
      <c r="F78" t="s">
        <v>95</v>
      </c>
      <c r="G78" t="s">
        <v>529</v>
      </c>
      <c r="H78" t="s">
        <v>539</v>
      </c>
      <c r="I78">
        <v>0</v>
      </c>
      <c r="J78">
        <v>0</v>
      </c>
      <c r="K78">
        <v>0</v>
      </c>
      <c r="L78" t="s">
        <v>147</v>
      </c>
    </row>
    <row r="79" spans="1:12" ht="12.75">
      <c r="A79" t="s">
        <v>148</v>
      </c>
      <c r="B79" t="s">
        <v>459</v>
      </c>
      <c r="C79" t="s">
        <v>460</v>
      </c>
      <c r="D79" t="s">
        <v>461</v>
      </c>
      <c r="E79" t="s">
        <v>462</v>
      </c>
      <c r="F79" t="s">
        <v>95</v>
      </c>
      <c r="G79" t="s">
        <v>529</v>
      </c>
      <c r="H79" t="s">
        <v>542</v>
      </c>
      <c r="I79">
        <v>0</v>
      </c>
      <c r="J79">
        <v>0</v>
      </c>
      <c r="K79">
        <v>0</v>
      </c>
      <c r="L79" t="s">
        <v>727</v>
      </c>
    </row>
    <row r="80" spans="1:12" ht="12.75">
      <c r="A80" t="s">
        <v>728</v>
      </c>
      <c r="B80" t="s">
        <v>459</v>
      </c>
      <c r="C80" t="s">
        <v>460</v>
      </c>
      <c r="D80" t="s">
        <v>461</v>
      </c>
      <c r="E80" t="s">
        <v>462</v>
      </c>
      <c r="F80" t="s">
        <v>95</v>
      </c>
      <c r="G80" t="s">
        <v>529</v>
      </c>
      <c r="H80" t="s">
        <v>545</v>
      </c>
      <c r="I80">
        <v>0</v>
      </c>
      <c r="J80">
        <v>0</v>
      </c>
      <c r="K80">
        <v>0</v>
      </c>
      <c r="L80" t="s">
        <v>729</v>
      </c>
    </row>
    <row r="81" spans="1:12" ht="12.75">
      <c r="A81" t="s">
        <v>730</v>
      </c>
      <c r="B81" t="s">
        <v>731</v>
      </c>
      <c r="C81" t="s">
        <v>21</v>
      </c>
      <c r="D81" t="s">
        <v>22</v>
      </c>
      <c r="E81" t="s">
        <v>23</v>
      </c>
      <c r="F81" t="s">
        <v>95</v>
      </c>
      <c r="G81" t="s">
        <v>529</v>
      </c>
      <c r="H81" t="s">
        <v>530</v>
      </c>
      <c r="I81">
        <v>3.38</v>
      </c>
      <c r="J81">
        <v>0.2</v>
      </c>
      <c r="K81">
        <v>-3.18</v>
      </c>
      <c r="L81" t="s">
        <v>24</v>
      </c>
    </row>
    <row r="82" spans="1:12" ht="12.75">
      <c r="A82" t="s">
        <v>25</v>
      </c>
      <c r="B82" t="s">
        <v>731</v>
      </c>
      <c r="C82" t="s">
        <v>21</v>
      </c>
      <c r="D82" t="s">
        <v>22</v>
      </c>
      <c r="E82" t="s">
        <v>23</v>
      </c>
      <c r="F82" t="s">
        <v>95</v>
      </c>
      <c r="G82" t="s">
        <v>529</v>
      </c>
      <c r="H82" t="s">
        <v>533</v>
      </c>
      <c r="I82">
        <v>3.381</v>
      </c>
      <c r="J82">
        <v>1.093</v>
      </c>
      <c r="K82">
        <v>-2.288</v>
      </c>
      <c r="L82" t="s">
        <v>26</v>
      </c>
    </row>
    <row r="83" spans="1:12" ht="12.75">
      <c r="A83" t="s">
        <v>27</v>
      </c>
      <c r="B83" t="s">
        <v>731</v>
      </c>
      <c r="C83" t="s">
        <v>21</v>
      </c>
      <c r="D83" t="s">
        <v>22</v>
      </c>
      <c r="E83" t="s">
        <v>23</v>
      </c>
      <c r="F83" t="s">
        <v>95</v>
      </c>
      <c r="G83" t="s">
        <v>529</v>
      </c>
      <c r="H83" t="s">
        <v>536</v>
      </c>
      <c r="I83">
        <v>3.381</v>
      </c>
      <c r="J83">
        <v>1.234</v>
      </c>
      <c r="K83">
        <v>-2.147</v>
      </c>
      <c r="L83" t="s">
        <v>28</v>
      </c>
    </row>
    <row r="84" spans="1:12" ht="12.75">
      <c r="A84" t="s">
        <v>29</v>
      </c>
      <c r="B84" t="s">
        <v>731</v>
      </c>
      <c r="C84" t="s">
        <v>21</v>
      </c>
      <c r="D84" t="s">
        <v>22</v>
      </c>
      <c r="E84" t="s">
        <v>23</v>
      </c>
      <c r="F84" t="s">
        <v>95</v>
      </c>
      <c r="G84" t="s">
        <v>529</v>
      </c>
      <c r="H84" t="s">
        <v>539</v>
      </c>
      <c r="I84">
        <v>3.381</v>
      </c>
      <c r="J84">
        <v>1.438</v>
      </c>
      <c r="K84">
        <v>-1.9429999999999998</v>
      </c>
      <c r="L84" t="s">
        <v>30</v>
      </c>
    </row>
    <row r="85" spans="1:12" ht="12.75">
      <c r="A85" t="s">
        <v>31</v>
      </c>
      <c r="B85" t="s">
        <v>731</v>
      </c>
      <c r="C85" t="s">
        <v>21</v>
      </c>
      <c r="D85" t="s">
        <v>22</v>
      </c>
      <c r="E85" t="s">
        <v>23</v>
      </c>
      <c r="F85" t="s">
        <v>95</v>
      </c>
      <c r="G85" t="s">
        <v>529</v>
      </c>
      <c r="H85" t="s">
        <v>542</v>
      </c>
      <c r="I85">
        <v>3.381</v>
      </c>
      <c r="J85">
        <v>1.645</v>
      </c>
      <c r="K85">
        <v>-1.7359999999999998</v>
      </c>
      <c r="L85" t="s">
        <v>32</v>
      </c>
    </row>
    <row r="86" spans="1:12" ht="12.75">
      <c r="A86" t="s">
        <v>33</v>
      </c>
      <c r="B86" t="s">
        <v>731</v>
      </c>
      <c r="C86" t="s">
        <v>21</v>
      </c>
      <c r="D86" t="s">
        <v>22</v>
      </c>
      <c r="E86" t="s">
        <v>23</v>
      </c>
      <c r="F86" t="s">
        <v>95</v>
      </c>
      <c r="G86" t="s">
        <v>529</v>
      </c>
      <c r="H86" t="s">
        <v>545</v>
      </c>
      <c r="I86">
        <v>3.381</v>
      </c>
      <c r="J86">
        <v>1.7</v>
      </c>
      <c r="K86">
        <v>-1.6809999999999998</v>
      </c>
      <c r="L86" t="s">
        <v>34</v>
      </c>
    </row>
    <row r="87" spans="1:12" ht="12.75">
      <c r="A87" t="s">
        <v>36</v>
      </c>
      <c r="B87" t="s">
        <v>731</v>
      </c>
      <c r="C87" t="s">
        <v>121</v>
      </c>
      <c r="D87" t="s">
        <v>22</v>
      </c>
      <c r="E87" t="s">
        <v>122</v>
      </c>
      <c r="F87" t="s">
        <v>95</v>
      </c>
      <c r="G87" t="s">
        <v>529</v>
      </c>
      <c r="H87" t="s">
        <v>530</v>
      </c>
      <c r="I87">
        <v>1.536</v>
      </c>
      <c r="J87">
        <v>0</v>
      </c>
      <c r="K87">
        <v>-1.536</v>
      </c>
      <c r="L87" t="s">
        <v>123</v>
      </c>
    </row>
    <row r="88" spans="1:12" ht="12.75">
      <c r="A88" t="s">
        <v>124</v>
      </c>
      <c r="B88" t="s">
        <v>731</v>
      </c>
      <c r="C88" t="s">
        <v>121</v>
      </c>
      <c r="D88" t="s">
        <v>22</v>
      </c>
      <c r="E88" t="s">
        <v>122</v>
      </c>
      <c r="F88" t="s">
        <v>95</v>
      </c>
      <c r="G88" t="s">
        <v>529</v>
      </c>
      <c r="H88" t="s">
        <v>533</v>
      </c>
      <c r="I88">
        <v>1.536</v>
      </c>
      <c r="J88">
        <v>0</v>
      </c>
      <c r="K88">
        <v>-1.536</v>
      </c>
      <c r="L88" t="s">
        <v>123</v>
      </c>
    </row>
    <row r="89" spans="1:12" ht="12.75">
      <c r="A89" t="s">
        <v>125</v>
      </c>
      <c r="B89" t="s">
        <v>731</v>
      </c>
      <c r="C89" t="s">
        <v>121</v>
      </c>
      <c r="D89" t="s">
        <v>22</v>
      </c>
      <c r="E89" t="s">
        <v>122</v>
      </c>
      <c r="F89" t="s">
        <v>95</v>
      </c>
      <c r="G89" t="s">
        <v>529</v>
      </c>
      <c r="H89" t="s">
        <v>536</v>
      </c>
      <c r="I89">
        <v>1.536</v>
      </c>
      <c r="J89">
        <v>0</v>
      </c>
      <c r="K89">
        <v>-1.536</v>
      </c>
      <c r="L89" t="s">
        <v>123</v>
      </c>
    </row>
    <row r="90" spans="1:12" ht="12.75">
      <c r="A90" t="s">
        <v>126</v>
      </c>
      <c r="B90" t="s">
        <v>731</v>
      </c>
      <c r="C90" t="s">
        <v>121</v>
      </c>
      <c r="D90" t="s">
        <v>22</v>
      </c>
      <c r="E90" t="s">
        <v>122</v>
      </c>
      <c r="F90" t="s">
        <v>95</v>
      </c>
      <c r="G90" t="s">
        <v>529</v>
      </c>
      <c r="H90" t="s">
        <v>539</v>
      </c>
      <c r="I90">
        <v>1.536</v>
      </c>
      <c r="J90">
        <v>0</v>
      </c>
      <c r="K90">
        <v>-1.536</v>
      </c>
      <c r="L90" t="s">
        <v>123</v>
      </c>
    </row>
    <row r="91" spans="1:12" ht="12.75">
      <c r="A91" t="s">
        <v>127</v>
      </c>
      <c r="B91" t="s">
        <v>731</v>
      </c>
      <c r="C91" t="s">
        <v>121</v>
      </c>
      <c r="D91" t="s">
        <v>22</v>
      </c>
      <c r="E91" t="s">
        <v>122</v>
      </c>
      <c r="F91" t="s">
        <v>95</v>
      </c>
      <c r="G91" t="s">
        <v>529</v>
      </c>
      <c r="H91" t="s">
        <v>542</v>
      </c>
      <c r="I91">
        <v>1.536</v>
      </c>
      <c r="J91">
        <v>0.472</v>
      </c>
      <c r="K91">
        <v>-1.064</v>
      </c>
      <c r="L91" t="s">
        <v>128</v>
      </c>
    </row>
    <row r="92" spans="1:12" ht="12.75">
      <c r="A92" t="s">
        <v>129</v>
      </c>
      <c r="B92" t="s">
        <v>731</v>
      </c>
      <c r="C92" t="s">
        <v>121</v>
      </c>
      <c r="D92" t="s">
        <v>22</v>
      </c>
      <c r="E92" t="s">
        <v>122</v>
      </c>
      <c r="F92" t="s">
        <v>95</v>
      </c>
      <c r="G92" t="s">
        <v>529</v>
      </c>
      <c r="H92" t="s">
        <v>545</v>
      </c>
      <c r="I92">
        <v>1.536</v>
      </c>
      <c r="J92">
        <v>0.92</v>
      </c>
      <c r="K92">
        <v>-0.616</v>
      </c>
      <c r="L92" t="s">
        <v>128</v>
      </c>
    </row>
    <row r="93" spans="1:12" ht="12.75">
      <c r="A93" t="s">
        <v>130</v>
      </c>
      <c r="B93" t="s">
        <v>731</v>
      </c>
      <c r="C93" t="s">
        <v>567</v>
      </c>
      <c r="D93" t="s">
        <v>22</v>
      </c>
      <c r="E93" t="s">
        <v>23</v>
      </c>
      <c r="F93" t="s">
        <v>95</v>
      </c>
      <c r="G93" t="s">
        <v>529</v>
      </c>
      <c r="H93" t="s">
        <v>530</v>
      </c>
      <c r="I93">
        <v>0.128</v>
      </c>
      <c r="J93">
        <v>0.013</v>
      </c>
      <c r="K93">
        <v>-0.115</v>
      </c>
      <c r="L93" t="s">
        <v>568</v>
      </c>
    </row>
    <row r="94" spans="1:12" ht="12.75">
      <c r="A94" t="s">
        <v>569</v>
      </c>
      <c r="B94" t="s">
        <v>731</v>
      </c>
      <c r="C94" t="s">
        <v>567</v>
      </c>
      <c r="D94" t="s">
        <v>22</v>
      </c>
      <c r="E94" t="s">
        <v>23</v>
      </c>
      <c r="F94" t="s">
        <v>95</v>
      </c>
      <c r="G94" t="s">
        <v>529</v>
      </c>
      <c r="H94" t="s">
        <v>533</v>
      </c>
      <c r="I94">
        <v>0.128</v>
      </c>
      <c r="J94">
        <v>0.024</v>
      </c>
      <c r="K94">
        <v>-0.10400000000000001</v>
      </c>
      <c r="L94" t="s">
        <v>570</v>
      </c>
    </row>
    <row r="95" spans="1:12" ht="12.75">
      <c r="A95" t="s">
        <v>571</v>
      </c>
      <c r="B95" t="s">
        <v>731</v>
      </c>
      <c r="C95" t="s">
        <v>567</v>
      </c>
      <c r="D95" t="s">
        <v>22</v>
      </c>
      <c r="E95" t="s">
        <v>23</v>
      </c>
      <c r="F95" t="s">
        <v>95</v>
      </c>
      <c r="G95" t="s">
        <v>529</v>
      </c>
      <c r="H95" t="s">
        <v>536</v>
      </c>
      <c r="I95">
        <v>0.128</v>
      </c>
      <c r="J95">
        <v>0.034</v>
      </c>
      <c r="K95">
        <v>-0.094</v>
      </c>
      <c r="L95" t="s">
        <v>572</v>
      </c>
    </row>
    <row r="96" spans="1:12" ht="12.75">
      <c r="A96" t="s">
        <v>573</v>
      </c>
      <c r="B96" t="s">
        <v>731</v>
      </c>
      <c r="C96" t="s">
        <v>567</v>
      </c>
      <c r="D96" t="s">
        <v>22</v>
      </c>
      <c r="E96" t="s">
        <v>23</v>
      </c>
      <c r="F96" t="s">
        <v>95</v>
      </c>
      <c r="G96" t="s">
        <v>529</v>
      </c>
      <c r="H96" t="s">
        <v>539</v>
      </c>
      <c r="I96">
        <v>0.128</v>
      </c>
      <c r="J96">
        <v>0.045</v>
      </c>
      <c r="K96">
        <v>-0.083</v>
      </c>
      <c r="L96" t="s">
        <v>572</v>
      </c>
    </row>
    <row r="97" spans="1:12" ht="12.75">
      <c r="A97" t="s">
        <v>574</v>
      </c>
      <c r="B97" t="s">
        <v>731</v>
      </c>
      <c r="C97" t="s">
        <v>567</v>
      </c>
      <c r="D97" t="s">
        <v>22</v>
      </c>
      <c r="E97" t="s">
        <v>23</v>
      </c>
      <c r="F97" t="s">
        <v>95</v>
      </c>
      <c r="G97" t="s">
        <v>529</v>
      </c>
      <c r="H97" t="s">
        <v>542</v>
      </c>
      <c r="I97">
        <v>0.128</v>
      </c>
      <c r="J97">
        <v>0.05</v>
      </c>
      <c r="K97">
        <v>-0.078</v>
      </c>
      <c r="L97" t="s">
        <v>572</v>
      </c>
    </row>
    <row r="98" spans="1:12" ht="12.75">
      <c r="A98" t="s">
        <v>575</v>
      </c>
      <c r="B98" t="s">
        <v>731</v>
      </c>
      <c r="C98" t="s">
        <v>567</v>
      </c>
      <c r="D98" t="s">
        <v>22</v>
      </c>
      <c r="E98" t="s">
        <v>23</v>
      </c>
      <c r="F98" t="s">
        <v>95</v>
      </c>
      <c r="G98" t="s">
        <v>529</v>
      </c>
      <c r="H98" t="s">
        <v>545</v>
      </c>
      <c r="I98">
        <v>0.128</v>
      </c>
      <c r="J98">
        <v>0.06</v>
      </c>
      <c r="K98">
        <v>-0.068</v>
      </c>
      <c r="L98" t="s">
        <v>572</v>
      </c>
    </row>
    <row r="99" spans="1:12" ht="12.75">
      <c r="A99" t="s">
        <v>576</v>
      </c>
      <c r="B99" t="s">
        <v>731</v>
      </c>
      <c r="C99" t="s">
        <v>577</v>
      </c>
      <c r="D99" t="s">
        <v>578</v>
      </c>
      <c r="E99" t="s">
        <v>23</v>
      </c>
      <c r="F99" t="s">
        <v>95</v>
      </c>
      <c r="G99" t="s">
        <v>529</v>
      </c>
      <c r="H99" t="s">
        <v>530</v>
      </c>
      <c r="I99">
        <v>0</v>
      </c>
      <c r="J99">
        <v>0</v>
      </c>
      <c r="K99">
        <v>0</v>
      </c>
      <c r="L99" t="s">
        <v>229</v>
      </c>
    </row>
    <row r="100" spans="1:12" ht="12.75">
      <c r="A100" t="s">
        <v>230</v>
      </c>
      <c r="B100" t="s">
        <v>731</v>
      </c>
      <c r="C100" t="s">
        <v>577</v>
      </c>
      <c r="D100" t="s">
        <v>578</v>
      </c>
      <c r="E100" t="s">
        <v>23</v>
      </c>
      <c r="F100" t="s">
        <v>95</v>
      </c>
      <c r="G100" t="s">
        <v>529</v>
      </c>
      <c r="H100" t="s">
        <v>533</v>
      </c>
      <c r="I100">
        <v>0</v>
      </c>
      <c r="J100">
        <v>0</v>
      </c>
      <c r="K100">
        <v>0</v>
      </c>
      <c r="L100" t="s">
        <v>231</v>
      </c>
    </row>
    <row r="101" spans="1:12" ht="12.75">
      <c r="A101" t="s">
        <v>232</v>
      </c>
      <c r="B101" t="s">
        <v>731</v>
      </c>
      <c r="C101" t="s">
        <v>577</v>
      </c>
      <c r="D101" t="s">
        <v>578</v>
      </c>
      <c r="E101" t="s">
        <v>23</v>
      </c>
      <c r="F101" t="s">
        <v>95</v>
      </c>
      <c r="G101" t="s">
        <v>529</v>
      </c>
      <c r="H101" t="s">
        <v>536</v>
      </c>
      <c r="I101">
        <v>0</v>
      </c>
      <c r="J101">
        <v>0</v>
      </c>
      <c r="K101">
        <v>0</v>
      </c>
      <c r="L101" t="s">
        <v>233</v>
      </c>
    </row>
    <row r="102" spans="1:12" ht="12.75">
      <c r="A102" t="s">
        <v>234</v>
      </c>
      <c r="B102" t="s">
        <v>731</v>
      </c>
      <c r="C102" t="s">
        <v>577</v>
      </c>
      <c r="D102" t="s">
        <v>578</v>
      </c>
      <c r="E102" t="s">
        <v>23</v>
      </c>
      <c r="F102" t="s">
        <v>95</v>
      </c>
      <c r="G102" t="s">
        <v>529</v>
      </c>
      <c r="H102" t="s">
        <v>539</v>
      </c>
      <c r="I102">
        <v>0</v>
      </c>
      <c r="J102">
        <v>0</v>
      </c>
      <c r="K102">
        <v>0</v>
      </c>
      <c r="L102" t="s">
        <v>235</v>
      </c>
    </row>
    <row r="103" spans="1:12" ht="12.75">
      <c r="A103" t="s">
        <v>236</v>
      </c>
      <c r="B103" t="s">
        <v>731</v>
      </c>
      <c r="C103" t="s">
        <v>577</v>
      </c>
      <c r="D103" t="s">
        <v>578</v>
      </c>
      <c r="E103" t="s">
        <v>23</v>
      </c>
      <c r="F103" t="s">
        <v>95</v>
      </c>
      <c r="G103" t="s">
        <v>529</v>
      </c>
      <c r="H103" t="s">
        <v>542</v>
      </c>
      <c r="I103">
        <v>0.8</v>
      </c>
      <c r="J103">
        <v>0.8</v>
      </c>
      <c r="K103">
        <v>0</v>
      </c>
      <c r="L103" t="s">
        <v>237</v>
      </c>
    </row>
    <row r="104" spans="1:12" ht="12.75">
      <c r="A104" t="s">
        <v>238</v>
      </c>
      <c r="B104" t="s">
        <v>731</v>
      </c>
      <c r="C104" t="s">
        <v>577</v>
      </c>
      <c r="D104" t="s">
        <v>578</v>
      </c>
      <c r="E104" t="s">
        <v>23</v>
      </c>
      <c r="F104" t="s">
        <v>95</v>
      </c>
      <c r="G104" t="s">
        <v>529</v>
      </c>
      <c r="H104" t="s">
        <v>545</v>
      </c>
      <c r="I104">
        <v>0.8</v>
      </c>
      <c r="J104">
        <v>0.8</v>
      </c>
      <c r="K104">
        <v>0</v>
      </c>
      <c r="L104" t="s">
        <v>239</v>
      </c>
    </row>
    <row r="105" spans="1:12" ht="12.75">
      <c r="A105" t="s">
        <v>240</v>
      </c>
      <c r="B105" t="s">
        <v>241</v>
      </c>
      <c r="C105" t="s">
        <v>242</v>
      </c>
      <c r="D105" t="s">
        <v>93</v>
      </c>
      <c r="E105" t="s">
        <v>672</v>
      </c>
      <c r="F105" t="s">
        <v>95</v>
      </c>
      <c r="G105" t="s">
        <v>529</v>
      </c>
      <c r="H105" t="s">
        <v>530</v>
      </c>
      <c r="I105">
        <v>0</v>
      </c>
      <c r="J105">
        <v>0</v>
      </c>
      <c r="K105">
        <v>0</v>
      </c>
      <c r="L105" t="s">
        <v>673</v>
      </c>
    </row>
    <row r="106" spans="1:12" ht="12.75">
      <c r="A106" t="s">
        <v>674</v>
      </c>
      <c r="B106" t="s">
        <v>241</v>
      </c>
      <c r="C106" t="s">
        <v>242</v>
      </c>
      <c r="D106" t="s">
        <v>93</v>
      </c>
      <c r="E106" t="s">
        <v>672</v>
      </c>
      <c r="F106" t="s">
        <v>95</v>
      </c>
      <c r="G106" t="s">
        <v>529</v>
      </c>
      <c r="H106" t="s">
        <v>533</v>
      </c>
      <c r="I106">
        <v>0</v>
      </c>
      <c r="J106">
        <v>0</v>
      </c>
      <c r="K106">
        <v>0</v>
      </c>
      <c r="L106" t="s">
        <v>675</v>
      </c>
    </row>
    <row r="107" spans="1:12" ht="12.75">
      <c r="A107" t="s">
        <v>676</v>
      </c>
      <c r="B107" t="s">
        <v>241</v>
      </c>
      <c r="C107" t="s">
        <v>242</v>
      </c>
      <c r="D107" t="s">
        <v>93</v>
      </c>
      <c r="E107" t="s">
        <v>672</v>
      </c>
      <c r="F107" t="s">
        <v>95</v>
      </c>
      <c r="G107" t="s">
        <v>529</v>
      </c>
      <c r="H107" t="s">
        <v>536</v>
      </c>
      <c r="I107">
        <v>0</v>
      </c>
      <c r="J107">
        <v>0</v>
      </c>
      <c r="K107">
        <v>0</v>
      </c>
      <c r="L107" t="s">
        <v>280</v>
      </c>
    </row>
    <row r="108" spans="1:12" ht="12.75">
      <c r="A108" t="s">
        <v>281</v>
      </c>
      <c r="B108" t="s">
        <v>241</v>
      </c>
      <c r="C108" t="s">
        <v>242</v>
      </c>
      <c r="D108" t="s">
        <v>93</v>
      </c>
      <c r="E108" t="s">
        <v>672</v>
      </c>
      <c r="F108" t="s">
        <v>95</v>
      </c>
      <c r="G108" t="s">
        <v>529</v>
      </c>
      <c r="H108" t="s">
        <v>539</v>
      </c>
      <c r="I108">
        <v>0</v>
      </c>
      <c r="J108">
        <v>0</v>
      </c>
      <c r="K108">
        <v>0</v>
      </c>
      <c r="L108" t="s">
        <v>715</v>
      </c>
    </row>
    <row r="109" spans="1:12" ht="12.75">
      <c r="A109" t="s">
        <v>716</v>
      </c>
      <c r="B109" t="s">
        <v>241</v>
      </c>
      <c r="C109" t="s">
        <v>242</v>
      </c>
      <c r="D109" t="s">
        <v>93</v>
      </c>
      <c r="E109" t="s">
        <v>672</v>
      </c>
      <c r="F109" t="s">
        <v>95</v>
      </c>
      <c r="G109" t="s">
        <v>529</v>
      </c>
      <c r="H109" t="s">
        <v>542</v>
      </c>
      <c r="I109">
        <v>0</v>
      </c>
      <c r="J109">
        <v>0</v>
      </c>
      <c r="K109">
        <v>0</v>
      </c>
      <c r="L109" t="s">
        <v>717</v>
      </c>
    </row>
    <row r="110" spans="1:12" ht="12.75">
      <c r="A110" t="s">
        <v>718</v>
      </c>
      <c r="B110" t="s">
        <v>241</v>
      </c>
      <c r="C110" t="s">
        <v>242</v>
      </c>
      <c r="D110" t="s">
        <v>93</v>
      </c>
      <c r="E110" t="s">
        <v>672</v>
      </c>
      <c r="F110" t="s">
        <v>95</v>
      </c>
      <c r="G110" t="s">
        <v>529</v>
      </c>
      <c r="H110" t="s">
        <v>545</v>
      </c>
      <c r="I110">
        <v>0</v>
      </c>
      <c r="J110">
        <v>0</v>
      </c>
      <c r="K110">
        <v>0</v>
      </c>
      <c r="L110" t="s">
        <v>719</v>
      </c>
    </row>
    <row r="111" spans="1:12" ht="12.75">
      <c r="A111" t="s">
        <v>216</v>
      </c>
      <c r="B111" t="s">
        <v>241</v>
      </c>
      <c r="C111" t="s">
        <v>217</v>
      </c>
      <c r="D111" t="s">
        <v>93</v>
      </c>
      <c r="E111" t="s">
        <v>218</v>
      </c>
      <c r="F111" t="s">
        <v>95</v>
      </c>
      <c r="G111" t="s">
        <v>529</v>
      </c>
      <c r="H111" t="s">
        <v>530</v>
      </c>
      <c r="I111">
        <v>0</v>
      </c>
      <c r="J111">
        <v>0</v>
      </c>
      <c r="K111">
        <v>0</v>
      </c>
      <c r="L111" t="s">
        <v>219</v>
      </c>
    </row>
    <row r="112" spans="1:12" ht="12.75">
      <c r="A112" t="s">
        <v>220</v>
      </c>
      <c r="B112" t="s">
        <v>241</v>
      </c>
      <c r="C112" t="s">
        <v>217</v>
      </c>
      <c r="D112" t="s">
        <v>93</v>
      </c>
      <c r="E112" t="s">
        <v>218</v>
      </c>
      <c r="F112" t="s">
        <v>95</v>
      </c>
      <c r="G112" t="s">
        <v>529</v>
      </c>
      <c r="H112" t="s">
        <v>533</v>
      </c>
      <c r="I112">
        <v>0</v>
      </c>
      <c r="J112">
        <v>0</v>
      </c>
      <c r="K112">
        <v>0</v>
      </c>
      <c r="L112" t="s">
        <v>221</v>
      </c>
    </row>
    <row r="113" spans="1:12" ht="12.75">
      <c r="A113" t="s">
        <v>222</v>
      </c>
      <c r="B113" t="s">
        <v>241</v>
      </c>
      <c r="C113" t="s">
        <v>217</v>
      </c>
      <c r="D113" t="s">
        <v>93</v>
      </c>
      <c r="E113" t="s">
        <v>218</v>
      </c>
      <c r="F113" t="s">
        <v>95</v>
      </c>
      <c r="G113" t="s">
        <v>529</v>
      </c>
      <c r="H113" t="s">
        <v>536</v>
      </c>
      <c r="I113">
        <v>0</v>
      </c>
      <c r="J113">
        <v>0</v>
      </c>
      <c r="K113">
        <v>0</v>
      </c>
      <c r="L113" t="s">
        <v>223</v>
      </c>
    </row>
    <row r="114" spans="1:12" ht="12.75">
      <c r="A114" t="s">
        <v>224</v>
      </c>
      <c r="B114" t="s">
        <v>241</v>
      </c>
      <c r="C114" t="s">
        <v>217</v>
      </c>
      <c r="D114" t="s">
        <v>93</v>
      </c>
      <c r="E114" t="s">
        <v>218</v>
      </c>
      <c r="F114" t="s">
        <v>95</v>
      </c>
      <c r="G114" t="s">
        <v>529</v>
      </c>
      <c r="H114" t="s">
        <v>539</v>
      </c>
      <c r="I114">
        <v>0</v>
      </c>
      <c r="J114">
        <v>0</v>
      </c>
      <c r="K114">
        <v>0</v>
      </c>
      <c r="L114" t="s">
        <v>225</v>
      </c>
    </row>
    <row r="115" spans="1:12" ht="12.75">
      <c r="A115" t="s">
        <v>226</v>
      </c>
      <c r="B115" t="s">
        <v>241</v>
      </c>
      <c r="C115" t="s">
        <v>217</v>
      </c>
      <c r="D115" t="s">
        <v>93</v>
      </c>
      <c r="E115" t="s">
        <v>218</v>
      </c>
      <c r="F115" t="s">
        <v>95</v>
      </c>
      <c r="G115" t="s">
        <v>529</v>
      </c>
      <c r="H115" t="s">
        <v>542</v>
      </c>
      <c r="I115">
        <v>0</v>
      </c>
      <c r="J115">
        <v>0</v>
      </c>
      <c r="K115">
        <v>0</v>
      </c>
      <c r="L115" t="s">
        <v>227</v>
      </c>
    </row>
    <row r="116" spans="1:12" ht="12.75">
      <c r="A116" t="s">
        <v>228</v>
      </c>
      <c r="B116" t="s">
        <v>241</v>
      </c>
      <c r="C116" t="s">
        <v>217</v>
      </c>
      <c r="D116" t="s">
        <v>93</v>
      </c>
      <c r="E116" t="s">
        <v>218</v>
      </c>
      <c r="F116" t="s">
        <v>95</v>
      </c>
      <c r="G116" t="s">
        <v>529</v>
      </c>
      <c r="H116" t="s">
        <v>545</v>
      </c>
      <c r="I116">
        <v>0</v>
      </c>
      <c r="J116">
        <v>0</v>
      </c>
      <c r="K116">
        <v>0</v>
      </c>
      <c r="L116" t="s">
        <v>19</v>
      </c>
    </row>
    <row r="117" spans="1:12" ht="12.75">
      <c r="A117" t="s">
        <v>20</v>
      </c>
      <c r="B117" t="s">
        <v>241</v>
      </c>
      <c r="C117" t="s">
        <v>98</v>
      </c>
      <c r="D117" t="s">
        <v>93</v>
      </c>
      <c r="E117" t="s">
        <v>99</v>
      </c>
      <c r="F117" t="s">
        <v>95</v>
      </c>
      <c r="G117" t="s">
        <v>529</v>
      </c>
      <c r="H117" t="s">
        <v>530</v>
      </c>
      <c r="I117">
        <v>0</v>
      </c>
      <c r="J117">
        <v>0</v>
      </c>
      <c r="K117">
        <v>0</v>
      </c>
      <c r="L117" t="s">
        <v>100</v>
      </c>
    </row>
    <row r="118" spans="1:12" ht="12.75">
      <c r="A118" t="s">
        <v>101</v>
      </c>
      <c r="B118" t="s">
        <v>241</v>
      </c>
      <c r="C118" t="s">
        <v>98</v>
      </c>
      <c r="D118" t="s">
        <v>93</v>
      </c>
      <c r="E118" t="s">
        <v>99</v>
      </c>
      <c r="F118" t="s">
        <v>95</v>
      </c>
      <c r="G118" t="s">
        <v>529</v>
      </c>
      <c r="H118" t="s">
        <v>533</v>
      </c>
      <c r="I118">
        <v>0</v>
      </c>
      <c r="J118">
        <v>0</v>
      </c>
      <c r="K118">
        <v>0</v>
      </c>
      <c r="L118" t="s">
        <v>102</v>
      </c>
    </row>
    <row r="119" spans="1:12" ht="12.75">
      <c r="A119" t="s">
        <v>103</v>
      </c>
      <c r="B119" t="s">
        <v>241</v>
      </c>
      <c r="C119" t="s">
        <v>98</v>
      </c>
      <c r="D119" t="s">
        <v>93</v>
      </c>
      <c r="E119" t="s">
        <v>99</v>
      </c>
      <c r="F119" t="s">
        <v>95</v>
      </c>
      <c r="G119" t="s">
        <v>529</v>
      </c>
      <c r="H119" t="s">
        <v>536</v>
      </c>
      <c r="I119">
        <v>0</v>
      </c>
      <c r="J119">
        <v>0</v>
      </c>
      <c r="K119">
        <v>0</v>
      </c>
      <c r="L119" t="s">
        <v>721</v>
      </c>
    </row>
    <row r="120" spans="1:12" ht="12.75">
      <c r="A120" t="s">
        <v>722</v>
      </c>
      <c r="B120" t="s">
        <v>241</v>
      </c>
      <c r="C120" t="s">
        <v>98</v>
      </c>
      <c r="D120" t="s">
        <v>93</v>
      </c>
      <c r="E120" t="s">
        <v>99</v>
      </c>
      <c r="F120" t="s">
        <v>95</v>
      </c>
      <c r="G120" t="s">
        <v>529</v>
      </c>
      <c r="H120" t="s">
        <v>539</v>
      </c>
      <c r="I120">
        <v>0</v>
      </c>
      <c r="J120">
        <v>0</v>
      </c>
      <c r="K120">
        <v>0</v>
      </c>
      <c r="L120" t="s">
        <v>723</v>
      </c>
    </row>
    <row r="121" spans="1:12" ht="12.75">
      <c r="A121" t="s">
        <v>724</v>
      </c>
      <c r="B121" t="s">
        <v>241</v>
      </c>
      <c r="C121" t="s">
        <v>98</v>
      </c>
      <c r="D121" t="s">
        <v>93</v>
      </c>
      <c r="E121" t="s">
        <v>99</v>
      </c>
      <c r="F121" t="s">
        <v>95</v>
      </c>
      <c r="G121" t="s">
        <v>529</v>
      </c>
      <c r="H121" t="s">
        <v>542</v>
      </c>
      <c r="I121">
        <v>0</v>
      </c>
      <c r="J121">
        <v>0</v>
      </c>
      <c r="K121">
        <v>0</v>
      </c>
      <c r="L121" t="s">
        <v>725</v>
      </c>
    </row>
    <row r="122" spans="1:12" ht="12.75">
      <c r="A122" t="s">
        <v>726</v>
      </c>
      <c r="B122" t="s">
        <v>241</v>
      </c>
      <c r="C122" t="s">
        <v>98</v>
      </c>
      <c r="D122" t="s">
        <v>93</v>
      </c>
      <c r="E122" t="s">
        <v>99</v>
      </c>
      <c r="F122" t="s">
        <v>95</v>
      </c>
      <c r="G122" t="s">
        <v>529</v>
      </c>
      <c r="H122" t="s">
        <v>545</v>
      </c>
      <c r="I122">
        <v>0</v>
      </c>
      <c r="J122">
        <v>0</v>
      </c>
      <c r="K122">
        <v>0</v>
      </c>
      <c r="L122" t="s">
        <v>500</v>
      </c>
    </row>
    <row r="123" spans="1:12" ht="12.75">
      <c r="A123" t="s">
        <v>501</v>
      </c>
      <c r="B123" t="s">
        <v>241</v>
      </c>
      <c r="C123" t="s">
        <v>502</v>
      </c>
      <c r="D123" t="s">
        <v>503</v>
      </c>
      <c r="E123" t="s">
        <v>504</v>
      </c>
      <c r="F123" t="s">
        <v>95</v>
      </c>
      <c r="G123" t="s">
        <v>529</v>
      </c>
      <c r="H123" t="s">
        <v>530</v>
      </c>
      <c r="I123">
        <v>0</v>
      </c>
      <c r="J123">
        <v>0</v>
      </c>
      <c r="K123">
        <v>0</v>
      </c>
      <c r="L123" t="s">
        <v>505</v>
      </c>
    </row>
    <row r="124" spans="1:12" ht="12.75">
      <c r="A124" t="s">
        <v>506</v>
      </c>
      <c r="B124" t="s">
        <v>241</v>
      </c>
      <c r="C124" t="s">
        <v>502</v>
      </c>
      <c r="D124" t="s">
        <v>503</v>
      </c>
      <c r="E124" t="s">
        <v>504</v>
      </c>
      <c r="F124" t="s">
        <v>95</v>
      </c>
      <c r="G124" t="s">
        <v>529</v>
      </c>
      <c r="H124" t="s">
        <v>533</v>
      </c>
      <c r="I124">
        <v>0</v>
      </c>
      <c r="J124">
        <v>0</v>
      </c>
      <c r="K124">
        <v>0</v>
      </c>
      <c r="L124" t="s">
        <v>505</v>
      </c>
    </row>
    <row r="125" spans="1:12" ht="12.75">
      <c r="A125" t="s">
        <v>507</v>
      </c>
      <c r="B125" t="s">
        <v>241</v>
      </c>
      <c r="C125" t="s">
        <v>502</v>
      </c>
      <c r="D125" t="s">
        <v>503</v>
      </c>
      <c r="E125" t="s">
        <v>504</v>
      </c>
      <c r="F125" t="s">
        <v>95</v>
      </c>
      <c r="G125" t="s">
        <v>529</v>
      </c>
      <c r="H125" t="s">
        <v>536</v>
      </c>
      <c r="I125">
        <v>0</v>
      </c>
      <c r="J125">
        <v>0</v>
      </c>
      <c r="K125">
        <v>0</v>
      </c>
      <c r="L125" t="s">
        <v>505</v>
      </c>
    </row>
    <row r="126" spans="1:12" ht="12.75">
      <c r="A126" t="s">
        <v>508</v>
      </c>
      <c r="B126" t="s">
        <v>241</v>
      </c>
      <c r="C126" t="s">
        <v>502</v>
      </c>
      <c r="D126" t="s">
        <v>503</v>
      </c>
      <c r="E126" t="s">
        <v>504</v>
      </c>
      <c r="F126" t="s">
        <v>95</v>
      </c>
      <c r="G126" t="s">
        <v>529</v>
      </c>
      <c r="H126" t="s">
        <v>539</v>
      </c>
      <c r="I126">
        <v>0</v>
      </c>
      <c r="J126">
        <v>0</v>
      </c>
      <c r="K126">
        <v>0</v>
      </c>
      <c r="L126" t="s">
        <v>505</v>
      </c>
    </row>
    <row r="127" spans="1:12" ht="12.75">
      <c r="A127" t="s">
        <v>509</v>
      </c>
      <c r="B127" t="s">
        <v>241</v>
      </c>
      <c r="C127" t="s">
        <v>502</v>
      </c>
      <c r="D127" t="s">
        <v>503</v>
      </c>
      <c r="E127" t="s">
        <v>504</v>
      </c>
      <c r="F127" t="s">
        <v>95</v>
      </c>
      <c r="G127" t="s">
        <v>529</v>
      </c>
      <c r="H127" t="s">
        <v>542</v>
      </c>
      <c r="I127">
        <v>0</v>
      </c>
      <c r="J127">
        <v>0</v>
      </c>
      <c r="K127">
        <v>0</v>
      </c>
      <c r="L127" t="s">
        <v>505</v>
      </c>
    </row>
    <row r="128" spans="1:12" ht="12.75">
      <c r="A128" t="s">
        <v>510</v>
      </c>
      <c r="B128" t="s">
        <v>241</v>
      </c>
      <c r="C128" t="s">
        <v>502</v>
      </c>
      <c r="D128" t="s">
        <v>503</v>
      </c>
      <c r="E128" t="s">
        <v>504</v>
      </c>
      <c r="F128" t="s">
        <v>95</v>
      </c>
      <c r="G128" t="s">
        <v>529</v>
      </c>
      <c r="H128" t="s">
        <v>545</v>
      </c>
      <c r="I128">
        <v>0</v>
      </c>
      <c r="J128">
        <v>0</v>
      </c>
      <c r="K128">
        <v>0</v>
      </c>
      <c r="L128" t="s">
        <v>505</v>
      </c>
    </row>
    <row r="129" spans="1:12" ht="12.75">
      <c r="A129" t="s">
        <v>511</v>
      </c>
      <c r="B129" t="s">
        <v>449</v>
      </c>
      <c r="C129" t="s">
        <v>512</v>
      </c>
      <c r="D129" t="s">
        <v>93</v>
      </c>
      <c r="E129" t="s">
        <v>513</v>
      </c>
      <c r="F129" t="s">
        <v>95</v>
      </c>
      <c r="G129" t="s">
        <v>529</v>
      </c>
      <c r="H129" t="s">
        <v>530</v>
      </c>
      <c r="I129">
        <v>0</v>
      </c>
      <c r="J129">
        <v>0</v>
      </c>
      <c r="K129">
        <v>0</v>
      </c>
      <c r="L129" t="s">
        <v>746</v>
      </c>
    </row>
    <row r="130" spans="1:12" ht="12.75">
      <c r="A130" t="s">
        <v>747</v>
      </c>
      <c r="B130" t="s">
        <v>449</v>
      </c>
      <c r="C130" t="s">
        <v>512</v>
      </c>
      <c r="D130" t="s">
        <v>93</v>
      </c>
      <c r="E130" t="s">
        <v>513</v>
      </c>
      <c r="F130" t="s">
        <v>95</v>
      </c>
      <c r="G130" t="s">
        <v>529</v>
      </c>
      <c r="H130" t="s">
        <v>533</v>
      </c>
      <c r="I130">
        <v>0</v>
      </c>
      <c r="J130">
        <v>0</v>
      </c>
      <c r="K130">
        <v>0</v>
      </c>
      <c r="L130" t="s">
        <v>38</v>
      </c>
    </row>
    <row r="131" spans="1:12" ht="12.75">
      <c r="A131" t="s">
        <v>39</v>
      </c>
      <c r="B131" t="s">
        <v>449</v>
      </c>
      <c r="C131" t="s">
        <v>512</v>
      </c>
      <c r="D131" t="s">
        <v>93</v>
      </c>
      <c r="E131" t="s">
        <v>513</v>
      </c>
      <c r="F131" t="s">
        <v>95</v>
      </c>
      <c r="G131" t="s">
        <v>529</v>
      </c>
      <c r="H131" t="s">
        <v>536</v>
      </c>
      <c r="I131">
        <v>0</v>
      </c>
      <c r="J131">
        <v>0</v>
      </c>
      <c r="K131">
        <v>0</v>
      </c>
      <c r="L131" t="s">
        <v>749</v>
      </c>
    </row>
    <row r="132" spans="1:12" ht="12.75">
      <c r="A132" t="s">
        <v>750</v>
      </c>
      <c r="B132" t="s">
        <v>449</v>
      </c>
      <c r="C132" t="s">
        <v>512</v>
      </c>
      <c r="D132" t="s">
        <v>93</v>
      </c>
      <c r="E132" t="s">
        <v>513</v>
      </c>
      <c r="F132" t="s">
        <v>95</v>
      </c>
      <c r="G132" t="s">
        <v>529</v>
      </c>
      <c r="H132" t="s">
        <v>539</v>
      </c>
      <c r="I132">
        <v>0</v>
      </c>
      <c r="J132">
        <v>0</v>
      </c>
      <c r="K132">
        <v>0</v>
      </c>
      <c r="L132" t="s">
        <v>104</v>
      </c>
    </row>
    <row r="133" spans="1:12" ht="12.75">
      <c r="A133" t="s">
        <v>105</v>
      </c>
      <c r="B133" t="s">
        <v>449</v>
      </c>
      <c r="C133" t="s">
        <v>512</v>
      </c>
      <c r="D133" t="s">
        <v>93</v>
      </c>
      <c r="E133" t="s">
        <v>513</v>
      </c>
      <c r="F133" t="s">
        <v>95</v>
      </c>
      <c r="G133" t="s">
        <v>529</v>
      </c>
      <c r="H133" t="s">
        <v>542</v>
      </c>
      <c r="I133">
        <v>0</v>
      </c>
      <c r="J133">
        <v>0</v>
      </c>
      <c r="K133">
        <v>0</v>
      </c>
      <c r="L133" t="s">
        <v>287</v>
      </c>
    </row>
    <row r="134" spans="1:12" ht="12.75">
      <c r="A134" t="s">
        <v>288</v>
      </c>
      <c r="B134" t="s">
        <v>449</v>
      </c>
      <c r="C134" t="s">
        <v>512</v>
      </c>
      <c r="D134" t="s">
        <v>93</v>
      </c>
      <c r="E134" t="s">
        <v>513</v>
      </c>
      <c r="F134" t="s">
        <v>95</v>
      </c>
      <c r="G134" t="s">
        <v>529</v>
      </c>
      <c r="H134" t="s">
        <v>545</v>
      </c>
      <c r="I134">
        <v>0</v>
      </c>
      <c r="J134">
        <v>0</v>
      </c>
      <c r="K134">
        <v>0</v>
      </c>
      <c r="L134" t="s">
        <v>754</v>
      </c>
    </row>
    <row r="135" spans="1:12" ht="12.75">
      <c r="A135" t="s">
        <v>755</v>
      </c>
      <c r="B135" t="s">
        <v>756</v>
      </c>
      <c r="C135" t="s">
        <v>757</v>
      </c>
      <c r="D135" t="s">
        <v>758</v>
      </c>
      <c r="E135" t="s">
        <v>277</v>
      </c>
      <c r="F135" t="s">
        <v>95</v>
      </c>
      <c r="G135" t="s">
        <v>529</v>
      </c>
      <c r="H135" t="s">
        <v>530</v>
      </c>
      <c r="I135">
        <v>0</v>
      </c>
      <c r="J135">
        <v>0</v>
      </c>
      <c r="K135">
        <v>0</v>
      </c>
      <c r="L135" t="s">
        <v>278</v>
      </c>
    </row>
    <row r="136" spans="1:12" ht="12.75">
      <c r="A136" t="s">
        <v>279</v>
      </c>
      <c r="B136" t="s">
        <v>756</v>
      </c>
      <c r="C136" t="s">
        <v>757</v>
      </c>
      <c r="D136" t="s">
        <v>758</v>
      </c>
      <c r="E136" t="s">
        <v>277</v>
      </c>
      <c r="F136" t="s">
        <v>95</v>
      </c>
      <c r="G136" t="s">
        <v>529</v>
      </c>
      <c r="H136" t="s">
        <v>533</v>
      </c>
      <c r="I136">
        <v>0</v>
      </c>
      <c r="J136">
        <v>0</v>
      </c>
      <c r="K136">
        <v>0</v>
      </c>
      <c r="L136" t="s">
        <v>666</v>
      </c>
    </row>
    <row r="137" spans="1:12" ht="12.75">
      <c r="A137" t="s">
        <v>667</v>
      </c>
      <c r="B137" t="s">
        <v>756</v>
      </c>
      <c r="C137" t="s">
        <v>757</v>
      </c>
      <c r="D137" t="s">
        <v>758</v>
      </c>
      <c r="E137" t="s">
        <v>277</v>
      </c>
      <c r="F137" t="s">
        <v>95</v>
      </c>
      <c r="G137" t="s">
        <v>529</v>
      </c>
      <c r="H137" t="s">
        <v>536</v>
      </c>
      <c r="I137">
        <v>0</v>
      </c>
      <c r="J137">
        <v>0</v>
      </c>
      <c r="K137">
        <v>0</v>
      </c>
      <c r="L137" t="s">
        <v>369</v>
      </c>
    </row>
    <row r="138" spans="1:12" ht="12.75">
      <c r="A138" t="s">
        <v>370</v>
      </c>
      <c r="B138" t="s">
        <v>756</v>
      </c>
      <c r="C138" t="s">
        <v>757</v>
      </c>
      <c r="D138" t="s">
        <v>758</v>
      </c>
      <c r="E138" t="s">
        <v>277</v>
      </c>
      <c r="F138" t="s">
        <v>95</v>
      </c>
      <c r="G138" t="s">
        <v>529</v>
      </c>
      <c r="H138" t="s">
        <v>539</v>
      </c>
      <c r="I138">
        <v>0</v>
      </c>
      <c r="J138">
        <v>0</v>
      </c>
      <c r="K138">
        <v>0</v>
      </c>
      <c r="L138" t="s">
        <v>371</v>
      </c>
    </row>
    <row r="139" spans="1:12" ht="12.75">
      <c r="A139" t="s">
        <v>372</v>
      </c>
      <c r="B139" t="s">
        <v>756</v>
      </c>
      <c r="C139" t="s">
        <v>757</v>
      </c>
      <c r="D139" t="s">
        <v>758</v>
      </c>
      <c r="E139" t="s">
        <v>277</v>
      </c>
      <c r="F139" t="s">
        <v>95</v>
      </c>
      <c r="G139" t="s">
        <v>529</v>
      </c>
      <c r="H139" t="s">
        <v>542</v>
      </c>
      <c r="I139">
        <v>0</v>
      </c>
      <c r="J139">
        <v>0</v>
      </c>
      <c r="K139">
        <v>0</v>
      </c>
      <c r="L139" t="s">
        <v>373</v>
      </c>
    </row>
    <row r="140" spans="1:12" ht="12.75">
      <c r="A140" t="s">
        <v>374</v>
      </c>
      <c r="B140" t="s">
        <v>756</v>
      </c>
      <c r="C140" t="s">
        <v>757</v>
      </c>
      <c r="D140" t="s">
        <v>758</v>
      </c>
      <c r="E140" t="s">
        <v>277</v>
      </c>
      <c r="F140" t="s">
        <v>95</v>
      </c>
      <c r="G140" t="s">
        <v>529</v>
      </c>
      <c r="H140" t="s">
        <v>545</v>
      </c>
      <c r="I140">
        <v>0</v>
      </c>
      <c r="J140">
        <v>0</v>
      </c>
      <c r="K140">
        <v>0</v>
      </c>
      <c r="L140" t="s">
        <v>375</v>
      </c>
    </row>
    <row r="141" spans="1:12" ht="12.75">
      <c r="A141" t="s">
        <v>376</v>
      </c>
      <c r="B141" t="s">
        <v>377</v>
      </c>
      <c r="C141" t="s">
        <v>378</v>
      </c>
      <c r="D141" t="s">
        <v>640</v>
      </c>
      <c r="E141" t="s">
        <v>356</v>
      </c>
      <c r="F141" t="s">
        <v>95</v>
      </c>
      <c r="G141" t="s">
        <v>357</v>
      </c>
      <c r="H141" t="s">
        <v>530</v>
      </c>
      <c r="I141">
        <v>0.05</v>
      </c>
      <c r="J141">
        <v>0</v>
      </c>
      <c r="K141">
        <v>-0.05</v>
      </c>
      <c r="L141" t="s">
        <v>358</v>
      </c>
    </row>
    <row r="142" spans="1:12" ht="12.75">
      <c r="A142" t="s">
        <v>359</v>
      </c>
      <c r="B142" t="s">
        <v>377</v>
      </c>
      <c r="C142" t="s">
        <v>378</v>
      </c>
      <c r="D142" t="s">
        <v>640</v>
      </c>
      <c r="E142" t="s">
        <v>356</v>
      </c>
      <c r="F142" t="s">
        <v>95</v>
      </c>
      <c r="G142" t="s">
        <v>357</v>
      </c>
      <c r="H142" t="s">
        <v>533</v>
      </c>
      <c r="I142">
        <v>0.05</v>
      </c>
      <c r="J142">
        <v>0</v>
      </c>
      <c r="K142">
        <v>-0.05</v>
      </c>
      <c r="L142" t="s">
        <v>360</v>
      </c>
    </row>
    <row r="143" spans="1:12" ht="12.75">
      <c r="A143" t="s">
        <v>361</v>
      </c>
      <c r="B143" t="s">
        <v>377</v>
      </c>
      <c r="C143" t="s">
        <v>378</v>
      </c>
      <c r="D143" t="s">
        <v>640</v>
      </c>
      <c r="E143" t="s">
        <v>356</v>
      </c>
      <c r="F143" t="s">
        <v>95</v>
      </c>
      <c r="G143" t="s">
        <v>357</v>
      </c>
      <c r="H143" t="s">
        <v>536</v>
      </c>
      <c r="I143">
        <v>0.57</v>
      </c>
      <c r="J143">
        <v>0.05</v>
      </c>
      <c r="K143">
        <v>-0.52</v>
      </c>
      <c r="L143" t="s">
        <v>362</v>
      </c>
    </row>
    <row r="144" spans="1:12" ht="12.75">
      <c r="A144" t="s">
        <v>363</v>
      </c>
      <c r="B144" t="s">
        <v>377</v>
      </c>
      <c r="C144" t="s">
        <v>378</v>
      </c>
      <c r="D144" t="s">
        <v>640</v>
      </c>
      <c r="E144" t="s">
        <v>356</v>
      </c>
      <c r="F144" t="s">
        <v>95</v>
      </c>
      <c r="G144" t="s">
        <v>357</v>
      </c>
      <c r="H144" t="s">
        <v>539</v>
      </c>
      <c r="I144">
        <v>0.57</v>
      </c>
      <c r="J144">
        <v>0.05</v>
      </c>
      <c r="K144">
        <v>-0.52</v>
      </c>
      <c r="L144" t="s">
        <v>579</v>
      </c>
    </row>
    <row r="145" spans="1:12" ht="12.75">
      <c r="A145" t="s">
        <v>580</v>
      </c>
      <c r="B145" t="s">
        <v>377</v>
      </c>
      <c r="C145" t="s">
        <v>378</v>
      </c>
      <c r="D145" t="s">
        <v>640</v>
      </c>
      <c r="E145" t="s">
        <v>356</v>
      </c>
      <c r="F145" t="s">
        <v>95</v>
      </c>
      <c r="G145" t="s">
        <v>357</v>
      </c>
      <c r="H145" t="s">
        <v>542</v>
      </c>
      <c r="I145">
        <v>0.57</v>
      </c>
      <c r="J145">
        <v>0.05</v>
      </c>
      <c r="K145">
        <v>-0.52</v>
      </c>
      <c r="L145" t="s">
        <v>581</v>
      </c>
    </row>
    <row r="146" spans="1:12" ht="12.75">
      <c r="A146" t="s">
        <v>582</v>
      </c>
      <c r="B146" t="s">
        <v>377</v>
      </c>
      <c r="C146" t="s">
        <v>378</v>
      </c>
      <c r="D146" t="s">
        <v>640</v>
      </c>
      <c r="E146" t="s">
        <v>356</v>
      </c>
      <c r="F146" t="s">
        <v>95</v>
      </c>
      <c r="G146" t="s">
        <v>357</v>
      </c>
      <c r="H146" t="s">
        <v>545</v>
      </c>
      <c r="I146">
        <v>0.57</v>
      </c>
      <c r="J146">
        <v>0.05</v>
      </c>
      <c r="K146">
        <v>-0.52</v>
      </c>
      <c r="L146" t="s">
        <v>662</v>
      </c>
    </row>
    <row r="147" ht="12.75">
      <c r="A147" t="s">
        <v>663</v>
      </c>
    </row>
    <row r="148" spans="1:12" ht="12.75">
      <c r="A148" t="s">
        <v>664</v>
      </c>
      <c r="B148" t="s">
        <v>665</v>
      </c>
      <c r="C148" t="s">
        <v>304</v>
      </c>
      <c r="D148" t="s">
        <v>305</v>
      </c>
      <c r="E148" t="s">
        <v>306</v>
      </c>
      <c r="F148" t="s">
        <v>763</v>
      </c>
      <c r="G148" t="s">
        <v>529</v>
      </c>
      <c r="H148" t="s">
        <v>530</v>
      </c>
      <c r="I148">
        <v>131.4</v>
      </c>
      <c r="J148">
        <v>9.53</v>
      </c>
      <c r="K148">
        <v>-121.87</v>
      </c>
      <c r="L148" t="s">
        <v>307</v>
      </c>
    </row>
    <row r="149" spans="1:12" ht="12.75">
      <c r="A149" t="s">
        <v>308</v>
      </c>
      <c r="B149" t="s">
        <v>665</v>
      </c>
      <c r="C149" t="s">
        <v>304</v>
      </c>
      <c r="D149" t="s">
        <v>305</v>
      </c>
      <c r="E149" t="s">
        <v>306</v>
      </c>
      <c r="F149" t="s">
        <v>763</v>
      </c>
      <c r="G149" t="s">
        <v>529</v>
      </c>
      <c r="H149" t="s">
        <v>533</v>
      </c>
      <c r="I149">
        <v>131.4</v>
      </c>
      <c r="J149">
        <v>18.47</v>
      </c>
      <c r="K149">
        <v>-112.93</v>
      </c>
      <c r="L149" t="s">
        <v>309</v>
      </c>
    </row>
    <row r="150" spans="1:12" ht="12.75">
      <c r="A150" t="s">
        <v>310</v>
      </c>
      <c r="B150" t="s">
        <v>665</v>
      </c>
      <c r="C150" t="s">
        <v>304</v>
      </c>
      <c r="D150" t="s">
        <v>305</v>
      </c>
      <c r="E150" t="s">
        <v>306</v>
      </c>
      <c r="F150" t="s">
        <v>763</v>
      </c>
      <c r="G150" t="s">
        <v>529</v>
      </c>
      <c r="H150" t="s">
        <v>536</v>
      </c>
      <c r="I150">
        <v>131.4</v>
      </c>
      <c r="J150">
        <v>27.13</v>
      </c>
      <c r="K150">
        <v>-104.27</v>
      </c>
      <c r="L150" t="s">
        <v>311</v>
      </c>
    </row>
    <row r="151" spans="1:12" ht="12.75">
      <c r="A151" t="s">
        <v>312</v>
      </c>
      <c r="B151" t="s">
        <v>665</v>
      </c>
      <c r="C151" t="s">
        <v>304</v>
      </c>
      <c r="D151" t="s">
        <v>305</v>
      </c>
      <c r="E151" t="s">
        <v>306</v>
      </c>
      <c r="F151" t="s">
        <v>763</v>
      </c>
      <c r="G151" t="s">
        <v>529</v>
      </c>
      <c r="H151" t="s">
        <v>539</v>
      </c>
      <c r="I151">
        <v>131.4</v>
      </c>
      <c r="J151">
        <v>35.89</v>
      </c>
      <c r="K151">
        <v>-95.51</v>
      </c>
      <c r="L151" t="s">
        <v>313</v>
      </c>
    </row>
    <row r="152" spans="1:12" ht="12.75">
      <c r="A152" t="s">
        <v>314</v>
      </c>
      <c r="B152" t="s">
        <v>665</v>
      </c>
      <c r="C152" t="s">
        <v>304</v>
      </c>
      <c r="D152" t="s">
        <v>305</v>
      </c>
      <c r="E152" t="s">
        <v>306</v>
      </c>
      <c r="F152" t="s">
        <v>763</v>
      </c>
      <c r="G152" t="s">
        <v>529</v>
      </c>
      <c r="H152" t="s">
        <v>539</v>
      </c>
      <c r="I152">
        <v>131.4</v>
      </c>
      <c r="J152">
        <v>35.89</v>
      </c>
      <c r="K152">
        <v>-95.51</v>
      </c>
      <c r="L152" t="s">
        <v>313</v>
      </c>
    </row>
    <row r="153" spans="1:12" ht="12.75">
      <c r="A153" t="s">
        <v>315</v>
      </c>
      <c r="B153" t="s">
        <v>665</v>
      </c>
      <c r="C153" t="s">
        <v>304</v>
      </c>
      <c r="D153" t="s">
        <v>305</v>
      </c>
      <c r="E153" t="s">
        <v>306</v>
      </c>
      <c r="F153" t="s">
        <v>763</v>
      </c>
      <c r="G153" t="s">
        <v>529</v>
      </c>
      <c r="H153" t="s">
        <v>545</v>
      </c>
      <c r="I153">
        <v>131.4</v>
      </c>
      <c r="J153">
        <v>53.03</v>
      </c>
      <c r="K153">
        <v>-78.37</v>
      </c>
      <c r="L153" t="s">
        <v>316</v>
      </c>
    </row>
    <row r="154" ht="12.75">
      <c r="A154" t="s">
        <v>317</v>
      </c>
    </row>
    <row r="155" spans="1:12" ht="12.75">
      <c r="A155" t="s">
        <v>318</v>
      </c>
      <c r="B155" t="s">
        <v>319</v>
      </c>
      <c r="C155" t="s">
        <v>433</v>
      </c>
      <c r="D155" t="s">
        <v>320</v>
      </c>
      <c r="E155" t="s">
        <v>321</v>
      </c>
      <c r="F155" t="s">
        <v>763</v>
      </c>
      <c r="G155" t="s">
        <v>529</v>
      </c>
      <c r="H155" t="s">
        <v>530</v>
      </c>
      <c r="I155">
        <v>150.7</v>
      </c>
      <c r="J155">
        <v>11</v>
      </c>
      <c r="K155">
        <v>-139.7</v>
      </c>
      <c r="L155" t="s">
        <v>595</v>
      </c>
    </row>
    <row r="156" spans="1:12" ht="12.75">
      <c r="A156" t="s">
        <v>322</v>
      </c>
      <c r="B156" t="s">
        <v>319</v>
      </c>
      <c r="C156" t="s">
        <v>433</v>
      </c>
      <c r="D156" t="s">
        <v>320</v>
      </c>
      <c r="E156" t="s">
        <v>321</v>
      </c>
      <c r="F156" t="s">
        <v>763</v>
      </c>
      <c r="G156" t="s">
        <v>529</v>
      </c>
      <c r="H156" t="s">
        <v>533</v>
      </c>
      <c r="I156">
        <v>150.7</v>
      </c>
      <c r="J156">
        <v>19.7</v>
      </c>
      <c r="K156">
        <v>-131</v>
      </c>
      <c r="L156" t="s">
        <v>323</v>
      </c>
    </row>
    <row r="157" spans="1:12" ht="12.75">
      <c r="A157" t="s">
        <v>324</v>
      </c>
      <c r="B157" t="s">
        <v>319</v>
      </c>
      <c r="C157" t="s">
        <v>433</v>
      </c>
      <c r="D157" t="s">
        <v>320</v>
      </c>
      <c r="E157" t="s">
        <v>321</v>
      </c>
      <c r="F157" t="s">
        <v>763</v>
      </c>
      <c r="G157" t="s">
        <v>529</v>
      </c>
      <c r="H157" t="s">
        <v>536</v>
      </c>
      <c r="I157">
        <v>150.7</v>
      </c>
      <c r="J157">
        <v>32.5</v>
      </c>
      <c r="K157">
        <v>-118.2</v>
      </c>
      <c r="L157" t="s">
        <v>325</v>
      </c>
    </row>
    <row r="158" spans="1:12" ht="12.75">
      <c r="A158" t="s">
        <v>326</v>
      </c>
      <c r="B158" t="s">
        <v>319</v>
      </c>
      <c r="C158" t="s">
        <v>433</v>
      </c>
      <c r="D158" t="s">
        <v>320</v>
      </c>
      <c r="E158" t="s">
        <v>321</v>
      </c>
      <c r="F158" t="s">
        <v>763</v>
      </c>
      <c r="G158" t="s">
        <v>529</v>
      </c>
      <c r="H158" t="s">
        <v>539</v>
      </c>
      <c r="I158">
        <v>150.7</v>
      </c>
      <c r="J158">
        <v>37.1</v>
      </c>
      <c r="K158">
        <v>-113.6</v>
      </c>
      <c r="L158" t="s">
        <v>327</v>
      </c>
    </row>
    <row r="159" spans="1:12" ht="12.75">
      <c r="A159" t="s">
        <v>328</v>
      </c>
      <c r="B159" t="s">
        <v>319</v>
      </c>
      <c r="C159" t="s">
        <v>433</v>
      </c>
      <c r="D159" t="s">
        <v>320</v>
      </c>
      <c r="E159" t="s">
        <v>321</v>
      </c>
      <c r="F159" t="s">
        <v>763</v>
      </c>
      <c r="G159" t="s">
        <v>529</v>
      </c>
      <c r="H159" t="s">
        <v>542</v>
      </c>
      <c r="I159">
        <v>150.7</v>
      </c>
      <c r="J159">
        <v>47.4</v>
      </c>
      <c r="K159">
        <v>-103.3</v>
      </c>
      <c r="L159" t="s">
        <v>0</v>
      </c>
    </row>
    <row r="160" spans="1:12" ht="12.75">
      <c r="A160" t="s">
        <v>1</v>
      </c>
      <c r="B160" t="s">
        <v>319</v>
      </c>
      <c r="C160" t="s">
        <v>433</v>
      </c>
      <c r="D160" t="s">
        <v>320</v>
      </c>
      <c r="E160" t="s">
        <v>321</v>
      </c>
      <c r="F160" t="s">
        <v>763</v>
      </c>
      <c r="G160" t="s">
        <v>529</v>
      </c>
      <c r="H160" t="s">
        <v>545</v>
      </c>
      <c r="I160">
        <v>150.7</v>
      </c>
      <c r="J160">
        <v>57</v>
      </c>
      <c r="K160">
        <v>-93.7</v>
      </c>
      <c r="L160" t="s">
        <v>2</v>
      </c>
    </row>
    <row r="161" ht="12.75">
      <c r="A161" t="s">
        <v>3</v>
      </c>
    </row>
    <row r="162" spans="1:12" ht="12.75">
      <c r="A162" t="s">
        <v>4</v>
      </c>
      <c r="B162" t="s">
        <v>319</v>
      </c>
      <c r="C162" t="s">
        <v>433</v>
      </c>
      <c r="D162" t="s">
        <v>320</v>
      </c>
      <c r="E162" t="s">
        <v>609</v>
      </c>
      <c r="F162" t="s">
        <v>763</v>
      </c>
      <c r="G162" t="s">
        <v>529</v>
      </c>
      <c r="H162" t="s">
        <v>530</v>
      </c>
      <c r="I162">
        <v>225.6</v>
      </c>
      <c r="J162">
        <v>15.8</v>
      </c>
      <c r="K162">
        <v>-209.8</v>
      </c>
      <c r="L162" t="s">
        <v>595</v>
      </c>
    </row>
    <row r="163" spans="1:12" ht="12.75">
      <c r="A163" t="s">
        <v>610</v>
      </c>
      <c r="B163" t="s">
        <v>319</v>
      </c>
      <c r="C163" t="s">
        <v>433</v>
      </c>
      <c r="D163" t="s">
        <v>320</v>
      </c>
      <c r="E163" t="s">
        <v>609</v>
      </c>
      <c r="F163" t="s">
        <v>763</v>
      </c>
      <c r="G163" t="s">
        <v>529</v>
      </c>
      <c r="H163" t="s">
        <v>533</v>
      </c>
      <c r="I163">
        <v>225.6</v>
      </c>
      <c r="J163">
        <v>29.9</v>
      </c>
      <c r="K163">
        <v>-195.7</v>
      </c>
      <c r="L163" t="s">
        <v>323</v>
      </c>
    </row>
    <row r="164" spans="1:12" ht="12.75">
      <c r="A164" t="s">
        <v>611</v>
      </c>
      <c r="B164" t="s">
        <v>319</v>
      </c>
      <c r="C164" t="s">
        <v>433</v>
      </c>
      <c r="D164" t="s">
        <v>320</v>
      </c>
      <c r="E164" t="s">
        <v>609</v>
      </c>
      <c r="F164" t="s">
        <v>763</v>
      </c>
      <c r="G164" t="s">
        <v>529</v>
      </c>
      <c r="H164" t="s">
        <v>536</v>
      </c>
      <c r="I164">
        <v>225.6</v>
      </c>
      <c r="J164">
        <v>47.5</v>
      </c>
      <c r="K164">
        <v>-178.1</v>
      </c>
      <c r="L164" t="s">
        <v>325</v>
      </c>
    </row>
    <row r="165" spans="1:12" ht="12.75">
      <c r="A165" t="s">
        <v>612</v>
      </c>
      <c r="B165" t="s">
        <v>319</v>
      </c>
      <c r="C165" t="s">
        <v>433</v>
      </c>
      <c r="D165" t="s">
        <v>320</v>
      </c>
      <c r="E165" t="s">
        <v>609</v>
      </c>
      <c r="F165" t="s">
        <v>763</v>
      </c>
      <c r="G165" t="s">
        <v>529</v>
      </c>
      <c r="H165" t="s">
        <v>539</v>
      </c>
      <c r="I165">
        <v>225.6</v>
      </c>
      <c r="J165">
        <v>59.2</v>
      </c>
      <c r="K165">
        <v>-166.4</v>
      </c>
      <c r="L165" t="s">
        <v>327</v>
      </c>
    </row>
    <row r="166" spans="1:12" ht="12.75">
      <c r="A166" t="s">
        <v>613</v>
      </c>
      <c r="B166" t="s">
        <v>319</v>
      </c>
      <c r="C166" t="s">
        <v>433</v>
      </c>
      <c r="D166" t="s">
        <v>320</v>
      </c>
      <c r="E166" t="s">
        <v>609</v>
      </c>
      <c r="F166" t="s">
        <v>763</v>
      </c>
      <c r="G166" t="s">
        <v>529</v>
      </c>
      <c r="H166" t="s">
        <v>542</v>
      </c>
      <c r="I166">
        <v>225.6</v>
      </c>
      <c r="J166">
        <v>75.5</v>
      </c>
      <c r="K166">
        <v>-150.1</v>
      </c>
      <c r="L166" t="s">
        <v>0</v>
      </c>
    </row>
    <row r="167" spans="1:12" ht="12.75">
      <c r="A167" t="s">
        <v>614</v>
      </c>
      <c r="B167" t="s">
        <v>319</v>
      </c>
      <c r="C167" t="s">
        <v>433</v>
      </c>
      <c r="D167" t="s">
        <v>320</v>
      </c>
      <c r="E167" t="s">
        <v>609</v>
      </c>
      <c r="F167" t="s">
        <v>763</v>
      </c>
      <c r="G167" t="s">
        <v>529</v>
      </c>
      <c r="H167" t="s">
        <v>545</v>
      </c>
      <c r="I167">
        <v>225.6</v>
      </c>
      <c r="J167">
        <v>91</v>
      </c>
      <c r="K167">
        <v>-134.6</v>
      </c>
      <c r="L167" t="s">
        <v>2</v>
      </c>
    </row>
    <row r="168" ht="12.75">
      <c r="A168" t="s">
        <v>615</v>
      </c>
    </row>
    <row r="169" spans="1:12" ht="12.75">
      <c r="A169" t="s">
        <v>616</v>
      </c>
      <c r="B169" t="s">
        <v>617</v>
      </c>
      <c r="C169" t="s">
        <v>618</v>
      </c>
      <c r="D169" t="s">
        <v>640</v>
      </c>
      <c r="E169" t="s">
        <v>619</v>
      </c>
      <c r="F169" t="s">
        <v>620</v>
      </c>
      <c r="G169" t="s">
        <v>529</v>
      </c>
      <c r="H169" t="s">
        <v>530</v>
      </c>
      <c r="I169">
        <v>0</v>
      </c>
      <c r="J169">
        <v>0</v>
      </c>
      <c r="K169">
        <v>0</v>
      </c>
      <c r="L169" t="s">
        <v>621</v>
      </c>
    </row>
    <row r="170" spans="1:12" ht="12.75">
      <c r="A170" t="s">
        <v>622</v>
      </c>
      <c r="B170" t="s">
        <v>617</v>
      </c>
      <c r="C170" t="s">
        <v>618</v>
      </c>
      <c r="D170" t="s">
        <v>640</v>
      </c>
      <c r="E170" t="s">
        <v>619</v>
      </c>
      <c r="F170" t="s">
        <v>620</v>
      </c>
      <c r="G170" t="s">
        <v>529</v>
      </c>
      <c r="H170" t="s">
        <v>533</v>
      </c>
      <c r="I170">
        <v>0</v>
      </c>
      <c r="J170">
        <v>0</v>
      </c>
      <c r="K170">
        <v>0</v>
      </c>
      <c r="L170" t="s">
        <v>621</v>
      </c>
    </row>
    <row r="171" spans="1:12" ht="12.75">
      <c r="A171" t="s">
        <v>623</v>
      </c>
      <c r="B171" t="s">
        <v>617</v>
      </c>
      <c r="C171" t="s">
        <v>618</v>
      </c>
      <c r="D171" t="s">
        <v>640</v>
      </c>
      <c r="E171" t="s">
        <v>619</v>
      </c>
      <c r="F171" t="s">
        <v>620</v>
      </c>
      <c r="G171" t="s">
        <v>529</v>
      </c>
      <c r="H171" t="s">
        <v>536</v>
      </c>
      <c r="I171">
        <v>0</v>
      </c>
      <c r="J171">
        <v>0</v>
      </c>
      <c r="K171">
        <v>0</v>
      </c>
      <c r="L171" t="s">
        <v>621</v>
      </c>
    </row>
    <row r="172" spans="1:12" ht="12.75">
      <c r="A172" t="s">
        <v>624</v>
      </c>
      <c r="B172" t="s">
        <v>617</v>
      </c>
      <c r="C172" t="s">
        <v>618</v>
      </c>
      <c r="D172" t="s">
        <v>640</v>
      </c>
      <c r="E172" t="s">
        <v>619</v>
      </c>
      <c r="F172" t="s">
        <v>620</v>
      </c>
      <c r="G172" t="s">
        <v>529</v>
      </c>
      <c r="H172" t="s">
        <v>539</v>
      </c>
      <c r="I172">
        <v>0</v>
      </c>
      <c r="J172">
        <v>0</v>
      </c>
      <c r="K172">
        <v>0</v>
      </c>
      <c r="L172" t="s">
        <v>621</v>
      </c>
    </row>
    <row r="173" spans="1:12" ht="12.75">
      <c r="A173" t="s">
        <v>625</v>
      </c>
      <c r="B173" t="s">
        <v>617</v>
      </c>
      <c r="C173" t="s">
        <v>618</v>
      </c>
      <c r="D173" t="s">
        <v>640</v>
      </c>
      <c r="E173" t="s">
        <v>619</v>
      </c>
      <c r="F173" t="s">
        <v>620</v>
      </c>
      <c r="G173" t="s">
        <v>529</v>
      </c>
      <c r="H173" t="s">
        <v>542</v>
      </c>
      <c r="I173">
        <v>0</v>
      </c>
      <c r="J173">
        <v>0</v>
      </c>
      <c r="K173">
        <v>0</v>
      </c>
      <c r="L173" t="s">
        <v>621</v>
      </c>
    </row>
    <row r="174" spans="1:12" ht="12.75">
      <c r="A174" t="s">
        <v>626</v>
      </c>
      <c r="B174" t="s">
        <v>617</v>
      </c>
      <c r="C174" t="s">
        <v>618</v>
      </c>
      <c r="D174" t="s">
        <v>640</v>
      </c>
      <c r="E174" t="s">
        <v>619</v>
      </c>
      <c r="F174" t="s">
        <v>620</v>
      </c>
      <c r="G174" t="s">
        <v>529</v>
      </c>
      <c r="H174" t="s">
        <v>545</v>
      </c>
      <c r="I174">
        <v>0</v>
      </c>
      <c r="J174">
        <v>0</v>
      </c>
      <c r="K174">
        <v>0</v>
      </c>
      <c r="L174" t="s">
        <v>627</v>
      </c>
    </row>
    <row r="175" ht="12.75">
      <c r="A175" t="s">
        <v>628</v>
      </c>
    </row>
    <row r="176" spans="1:12" ht="12.75">
      <c r="A176" t="s">
        <v>629</v>
      </c>
      <c r="B176" t="s">
        <v>630</v>
      </c>
      <c r="C176" t="s">
        <v>631</v>
      </c>
      <c r="D176" t="s">
        <v>6</v>
      </c>
      <c r="E176" t="s">
        <v>632</v>
      </c>
      <c r="F176" t="s">
        <v>763</v>
      </c>
      <c r="G176" t="s">
        <v>529</v>
      </c>
      <c r="H176" t="s">
        <v>530</v>
      </c>
      <c r="I176">
        <v>0.05</v>
      </c>
      <c r="J176">
        <v>0</v>
      </c>
      <c r="K176">
        <v>-0.05</v>
      </c>
      <c r="L176" t="s">
        <v>633</v>
      </c>
    </row>
    <row r="177" spans="1:12" ht="12.75">
      <c r="A177" t="s">
        <v>634</v>
      </c>
      <c r="B177" t="s">
        <v>630</v>
      </c>
      <c r="C177" t="s">
        <v>631</v>
      </c>
      <c r="D177" t="s">
        <v>6</v>
      </c>
      <c r="E177" t="s">
        <v>632</v>
      </c>
      <c r="F177" t="s">
        <v>763</v>
      </c>
      <c r="G177" t="s">
        <v>529</v>
      </c>
      <c r="H177" t="s">
        <v>533</v>
      </c>
      <c r="I177">
        <v>0.05</v>
      </c>
      <c r="J177">
        <v>0</v>
      </c>
      <c r="K177">
        <v>-0.05</v>
      </c>
      <c r="L177" t="s">
        <v>633</v>
      </c>
    </row>
    <row r="178" spans="1:12" ht="12.75">
      <c r="A178" t="s">
        <v>635</v>
      </c>
      <c r="B178" t="s">
        <v>630</v>
      </c>
      <c r="C178" t="s">
        <v>631</v>
      </c>
      <c r="D178" t="s">
        <v>6</v>
      </c>
      <c r="E178" t="s">
        <v>632</v>
      </c>
      <c r="F178" t="s">
        <v>763</v>
      </c>
      <c r="G178" t="s">
        <v>529</v>
      </c>
      <c r="H178" t="s">
        <v>536</v>
      </c>
      <c r="I178">
        <v>0.05</v>
      </c>
      <c r="J178">
        <v>0</v>
      </c>
      <c r="K178">
        <v>-0.05</v>
      </c>
      <c r="L178" t="s">
        <v>633</v>
      </c>
    </row>
    <row r="179" spans="1:12" ht="12.75">
      <c r="A179" t="s">
        <v>131</v>
      </c>
      <c r="B179" t="s">
        <v>630</v>
      </c>
      <c r="C179" t="s">
        <v>631</v>
      </c>
      <c r="D179" t="s">
        <v>6</v>
      </c>
      <c r="E179" t="s">
        <v>632</v>
      </c>
      <c r="F179" t="s">
        <v>763</v>
      </c>
      <c r="G179" t="s">
        <v>529</v>
      </c>
      <c r="H179" t="s">
        <v>539</v>
      </c>
      <c r="I179">
        <v>0.05</v>
      </c>
      <c r="J179">
        <v>0.01</v>
      </c>
      <c r="K179">
        <v>-0.04</v>
      </c>
      <c r="L179" t="s">
        <v>633</v>
      </c>
    </row>
    <row r="180" spans="1:12" ht="12.75">
      <c r="A180" t="s">
        <v>132</v>
      </c>
      <c r="B180" t="s">
        <v>630</v>
      </c>
      <c r="C180" t="s">
        <v>631</v>
      </c>
      <c r="D180" t="s">
        <v>6</v>
      </c>
      <c r="E180" t="s">
        <v>632</v>
      </c>
      <c r="F180" t="s">
        <v>763</v>
      </c>
      <c r="G180" t="s">
        <v>529</v>
      </c>
      <c r="H180" t="s">
        <v>542</v>
      </c>
      <c r="I180">
        <v>0.05</v>
      </c>
      <c r="J180">
        <v>0.01</v>
      </c>
      <c r="K180">
        <v>-0.04</v>
      </c>
      <c r="L180" t="s">
        <v>633</v>
      </c>
    </row>
    <row r="181" spans="1:12" ht="12.75">
      <c r="A181" t="s">
        <v>133</v>
      </c>
      <c r="B181" t="s">
        <v>630</v>
      </c>
      <c r="C181" t="s">
        <v>631</v>
      </c>
      <c r="D181" t="s">
        <v>6</v>
      </c>
      <c r="E181" t="s">
        <v>632</v>
      </c>
      <c r="F181" t="s">
        <v>763</v>
      </c>
      <c r="G181" t="s">
        <v>529</v>
      </c>
      <c r="H181" t="s">
        <v>545</v>
      </c>
      <c r="I181">
        <v>0.05</v>
      </c>
      <c r="J181">
        <v>0.02</v>
      </c>
      <c r="K181">
        <v>-0.03</v>
      </c>
      <c r="L181" t="s">
        <v>633</v>
      </c>
    </row>
    <row r="182" ht="12.75">
      <c r="A182" t="s">
        <v>134</v>
      </c>
    </row>
    <row r="183" spans="1:12" ht="12.75">
      <c r="A183" t="s">
        <v>135</v>
      </c>
      <c r="B183" t="s">
        <v>136</v>
      </c>
      <c r="C183" t="s">
        <v>137</v>
      </c>
      <c r="D183" t="s">
        <v>6</v>
      </c>
      <c r="E183" t="s">
        <v>138</v>
      </c>
      <c r="F183" t="s">
        <v>763</v>
      </c>
      <c r="G183" t="s">
        <v>529</v>
      </c>
      <c r="H183" t="s">
        <v>530</v>
      </c>
      <c r="I183">
        <v>2.54</v>
      </c>
      <c r="J183">
        <v>0.21</v>
      </c>
      <c r="K183">
        <v>-2.33</v>
      </c>
      <c r="L183" t="s">
        <v>633</v>
      </c>
    </row>
    <row r="184" spans="1:12" ht="12.75">
      <c r="A184" t="s">
        <v>139</v>
      </c>
      <c r="B184" t="s">
        <v>136</v>
      </c>
      <c r="C184" t="s">
        <v>137</v>
      </c>
      <c r="D184" t="s">
        <v>6</v>
      </c>
      <c r="E184" t="s">
        <v>138</v>
      </c>
      <c r="F184" t="s">
        <v>763</v>
      </c>
      <c r="G184" t="s">
        <v>529</v>
      </c>
      <c r="H184" t="s">
        <v>533</v>
      </c>
      <c r="I184">
        <v>2.54</v>
      </c>
      <c r="J184">
        <v>0.54</v>
      </c>
      <c r="K184">
        <v>-2</v>
      </c>
      <c r="L184" t="s">
        <v>633</v>
      </c>
    </row>
    <row r="185" spans="1:12" ht="12.75">
      <c r="A185" t="s">
        <v>140</v>
      </c>
      <c r="B185" t="s">
        <v>136</v>
      </c>
      <c r="C185" t="s">
        <v>137</v>
      </c>
      <c r="D185" t="s">
        <v>6</v>
      </c>
      <c r="E185" t="s">
        <v>138</v>
      </c>
      <c r="F185" t="s">
        <v>763</v>
      </c>
      <c r="G185" t="s">
        <v>529</v>
      </c>
      <c r="H185" t="s">
        <v>536</v>
      </c>
      <c r="I185">
        <v>2.54</v>
      </c>
      <c r="J185">
        <v>1.2</v>
      </c>
      <c r="K185">
        <v>-1.34</v>
      </c>
      <c r="L185" t="s">
        <v>633</v>
      </c>
    </row>
    <row r="186" spans="1:12" ht="12.75">
      <c r="A186" t="s">
        <v>76</v>
      </c>
      <c r="B186" t="s">
        <v>136</v>
      </c>
      <c r="C186" t="s">
        <v>137</v>
      </c>
      <c r="D186" t="s">
        <v>6</v>
      </c>
      <c r="E186" t="s">
        <v>138</v>
      </c>
      <c r="F186" t="s">
        <v>763</v>
      </c>
      <c r="G186" t="s">
        <v>529</v>
      </c>
      <c r="H186" t="s">
        <v>539</v>
      </c>
      <c r="I186">
        <v>2.54</v>
      </c>
      <c r="J186">
        <v>1.2</v>
      </c>
      <c r="K186">
        <v>-1.34</v>
      </c>
      <c r="L186" t="s">
        <v>633</v>
      </c>
    </row>
    <row r="187" spans="1:12" ht="12.75">
      <c r="A187" t="s">
        <v>77</v>
      </c>
      <c r="B187" t="s">
        <v>136</v>
      </c>
      <c r="C187" t="s">
        <v>137</v>
      </c>
      <c r="D187" t="s">
        <v>6</v>
      </c>
      <c r="E187" t="s">
        <v>138</v>
      </c>
      <c r="F187" t="s">
        <v>763</v>
      </c>
      <c r="G187" t="s">
        <v>529</v>
      </c>
      <c r="H187" t="s">
        <v>542</v>
      </c>
      <c r="I187">
        <v>2.54</v>
      </c>
      <c r="J187">
        <v>1.46</v>
      </c>
      <c r="K187">
        <v>-1.08</v>
      </c>
      <c r="L187" t="s">
        <v>633</v>
      </c>
    </row>
    <row r="188" spans="1:12" ht="12.75">
      <c r="A188" t="s">
        <v>78</v>
      </c>
      <c r="B188" t="s">
        <v>136</v>
      </c>
      <c r="C188" t="s">
        <v>137</v>
      </c>
      <c r="D188" t="s">
        <v>6</v>
      </c>
      <c r="E188" t="s">
        <v>138</v>
      </c>
      <c r="F188" t="s">
        <v>763</v>
      </c>
      <c r="G188" t="s">
        <v>529</v>
      </c>
      <c r="H188" t="s">
        <v>545</v>
      </c>
      <c r="I188">
        <v>2.54</v>
      </c>
      <c r="J188">
        <v>1.97</v>
      </c>
      <c r="K188">
        <v>-0.57</v>
      </c>
      <c r="L188" t="s">
        <v>633</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N10"/>
  <sheetViews>
    <sheetView view="pageBreakPreview" zoomScaleSheetLayoutView="100" zoomScalePageLayoutView="0" workbookViewId="0" topLeftCell="A1">
      <selection activeCell="A1" sqref="A1"/>
    </sheetView>
  </sheetViews>
  <sheetFormatPr defaultColWidth="9.00390625" defaultRowHeight="12.75"/>
  <sheetData>
    <row r="1" spans="1:14" ht="12.75">
      <c r="A1" t="s">
        <v>181</v>
      </c>
      <c r="B1" t="s">
        <v>463</v>
      </c>
      <c r="C1" t="s">
        <v>464</v>
      </c>
      <c r="D1" t="s">
        <v>465</v>
      </c>
      <c r="E1" t="s">
        <v>183</v>
      </c>
      <c r="F1" t="s">
        <v>184</v>
      </c>
      <c r="G1" t="s">
        <v>185</v>
      </c>
      <c r="H1" t="s">
        <v>466</v>
      </c>
      <c r="I1" t="s">
        <v>467</v>
      </c>
      <c r="J1" t="s">
        <v>468</v>
      </c>
      <c r="K1" t="s">
        <v>469</v>
      </c>
      <c r="L1" t="s">
        <v>149</v>
      </c>
      <c r="M1" t="s">
        <v>150</v>
      </c>
      <c r="N1" t="s">
        <v>151</v>
      </c>
    </row>
    <row r="4" ht="12.75">
      <c r="A4" s="1"/>
    </row>
    <row r="10" ht="12.75">
      <c r="A10" t="s">
        <v>152</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Публичная отчетность (Форма №2) за январь-декабрь 2016 г.</dc:title>
  <dc:subject/>
  <dc:creator/>
  <cp:keywords/>
  <dc:description/>
  <cp:lastModifiedBy>user</cp:lastModifiedBy>
  <cp:lastPrinted>2016-08-15T11:01:27Z</cp:lastPrinted>
  <dcterms:created xsi:type="dcterms:W3CDTF">2016-08-15T13:20:18Z</dcterms:created>
  <dcterms:modified xsi:type="dcterms:W3CDTF">2017-01-13T13:03:27Z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XXJ7TYMEEKJ2-3234-35</vt:lpwstr>
  </property>
  <property fmtid="{D5CDD505-2E9C-101B-9397-08002B2CF9AE}" pid="4" name="_dlc_DocIdItemGu">
    <vt:lpwstr>029b422c-e070-4709-b73d-3b5b0d0b99e1</vt:lpwstr>
  </property>
  <property fmtid="{D5CDD505-2E9C-101B-9397-08002B2CF9AE}" pid="5" name="_dlc_DocIdU">
    <vt:lpwstr>https://vip.gov.mari.ru/fgszn/_layouts/DocIdRedir.aspx?ID=XXJ7TYMEEKJ2-3234-35, XXJ7TYMEEKJ2-3234-35</vt:lpwstr>
  </property>
  <property fmtid="{D5CDD505-2E9C-101B-9397-08002B2CF9AE}" pid="6" name="Пап">
    <vt:lpwstr>2016 год</vt:lpwstr>
  </property>
  <property fmtid="{D5CDD505-2E9C-101B-9397-08002B2CF9AE}" pid="7" name="Описан">
    <vt:lpwstr>Публичная отчетность органов исполнительной власти Республики Марий Эл по реализации мероприятий, направленных на достижение показателей содержащихся в указах Президента Российской Федерации от 7 мая 2012 г. № 597 </vt:lpwstr>
  </property>
</Properties>
</file>