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175" tabRatio="790" activeTab="3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2">'Раздел0'!$D$28</definedName>
    <definedName name="Р1">'Раздел1'!$A$1:$O$24</definedName>
    <definedName name="Р1_данные">'Раздел1'!$B$2:$N$23</definedName>
    <definedName name="Р1_табл">'Раздел1'!$B$2:$N$22</definedName>
    <definedName name="Р1_табл_тело">'Раздел1'!$B$8:$N$22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'Раздел2'!$A$1:$S$32</definedName>
    <definedName name="Р2_данные">'Раздел2'!$B$2:$P$31</definedName>
    <definedName name="Р2_табл">'Раздел2'!$B$2:$P$30</definedName>
    <definedName name="Р2_табл_тело">'Раздел2'!$B$9:$P$30</definedName>
    <definedName name="Р2_табл_шапка">'Раздел2'!$B$2:$P$8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'Раздел2'!$J$8</definedName>
    <definedName name="Р2_табл_шапка_гр10">'Раздел2'!$K$8</definedName>
    <definedName name="Р2_табл_шапка_гр11">'Раздел2'!$L$8</definedName>
    <definedName name="Р2_табл_шапка_гр12">'Раздел2'!$M$8</definedName>
    <definedName name="Р2_табл_шапка_гр13">'Раздел2'!$N$8</definedName>
    <definedName name="Р2_табл_шапка_гр14">'Раздел2'!$O$8</definedName>
    <definedName name="Р2_табл_шапка_гр15">'Раздел2'!$P$8</definedName>
    <definedName name="Р3">'Раздел3'!$A$1:$O$41</definedName>
    <definedName name="Р3_данные">'Раздел3'!$B$2:$N$40</definedName>
    <definedName name="Р3_табл">'Раздел3'!$B$2:$N$39</definedName>
    <definedName name="Р3_табл_тело">'Раздел3'!$B$8:$N$39</definedName>
    <definedName name="Р3_табл_шапка">'Раздел3'!$B$2:$N$7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3_табл_шапка_гр09">'Раздел3'!$J$7</definedName>
    <definedName name="Р3_табл_шапка_гр10">'Раздел3'!$K$7</definedName>
    <definedName name="Р3_табл_шапка_гр11">'Раздел3'!$L$7</definedName>
    <definedName name="Р3_табл_шапка_гр12">'Раздел3'!$M$7</definedName>
    <definedName name="Р3_табл_шапка_гр13">'Раздел3'!$N$7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'Раздел5'!$A$1:$I$144</definedName>
    <definedName name="Р5_данные">'Раздел5'!$B$2:$F$143</definedName>
    <definedName name="Р5_табл">'Раздел5'!$B$2:$F$142</definedName>
    <definedName name="Р5_табл_тело">'Раздел5'!$B$7:$F$142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'Раздел6'!$A$1:$I$25</definedName>
    <definedName name="Р6_данные">'Раздел6'!$B$2:$H$24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телефон">'Раздел6'!$C$22</definedName>
    <definedName name="Р6_реквизиты_ФИО">'Раздел6'!$F$19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<sst xmlns="http://schemas.openxmlformats.org/spreadsheetml/2006/main" count="445" uniqueCount="339">
  <si>
    <t>№
строки</t>
  </si>
  <si>
    <t>Код по ОКЕИ: человек - 792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</si>
  <si>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</si>
  <si>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</si>
  <si>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</si>
  <si>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</si>
  <si>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</si>
  <si>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</si>
  <si>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специалисты, впервые приступившие к работе в области физической культуры и спорта в отчетный период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</si>
  <si>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</si>
  <si>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</si>
  <si>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</si>
  <si>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</si>
  <si>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учреждений начального профессионального образования, осуществляющие работу по физической культуре и спорту</t>
  </si>
  <si>
    <t>учреждений среднего профессионального образования, осуществляющие работу по физической культуре и спорту</t>
  </si>
  <si>
    <t>учреждений высшего профессионального образования, осуществляющие работу по физической культуре и спорту</t>
  </si>
  <si>
    <t>физической культуры и спорта предприятий, организаций и учреждений</t>
  </si>
  <si>
    <t>физической культуры и спорта спортивных сооружений</t>
  </si>
  <si>
    <t>физической культуры и спорта по месту жительства</t>
  </si>
  <si>
    <t>физической культуры и спорта аппаратов физкультурно-спортивных организаций всех уровней</t>
  </si>
  <si>
    <t>физической культуры и спорта органов  управления физической культурой и спортом всех уровней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</si>
  <si>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</si>
  <si>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</si>
  <si>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</si>
  <si>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</si>
  <si>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Посещают учебные занятия по физической культуре (чел)</t>
  </si>
  <si>
    <t>из общей численности занимающихся (гр. 4) – на платной основе</t>
  </si>
  <si>
    <t>X</t>
  </si>
  <si>
    <t>общеобразовательные учреждения</t>
  </si>
  <si>
    <t>образовательные учреждения начального профессионального образования</t>
  </si>
  <si>
    <t>образовательные учреждения среднего профессионального образования</t>
  </si>
  <si>
    <t>образовательные учреждения высшего профессионального образования</t>
  </si>
  <si>
    <t>учреждения дополнительного образования детей - всего</t>
  </si>
  <si>
    <t>предприятия, учреждения, организации</t>
  </si>
  <si>
    <t>Наименование спортивного
сооружения</t>
  </si>
  <si>
    <t>субъектов РФ</t>
  </si>
  <si>
    <t>из них в сельской местности</t>
  </si>
  <si>
    <t xml:space="preserve">Плоскостные спортивные сооружения – всего </t>
  </si>
  <si>
    <t>Площадь плоскостных спортивных сооружений (м2)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</si>
  <si>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</si>
  <si>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</si>
  <si>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</si>
  <si>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</si>
  <si>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</si>
  <si>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</si>
  <si>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</si>
  <si>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</si>
  <si>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</si>
  <si>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</si>
  <si>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</si>
  <si>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</si>
  <si>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</si>
  <si>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</si>
  <si>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из них:
- 50 – метровые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</si>
  <si>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</si>
  <si>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</si>
  <si>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</si>
  <si>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</si>
  <si>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</si>
  <si>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субъекта РФ</t>
  </si>
  <si>
    <t>бюджет муниципального образования</t>
  </si>
  <si>
    <t>Получено из внебюджетных источников</t>
  </si>
  <si>
    <t>Расходы - всего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</si>
  <si>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</si>
  <si>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</si>
  <si>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</si>
  <si>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</si>
  <si>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</si>
  <si>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</si>
  <si>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</si>
  <si>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</si>
  <si>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</si>
  <si>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</si>
  <si>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</si>
  <si>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</si>
  <si>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</si>
  <si>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</si>
  <si>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</si>
  <si>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</si>
  <si>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</si>
  <si>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учреждений дополнительного образования детей, осуществляющие работу по физической культуре и спорту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</si>
  <si>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</si>
  <si>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</si>
  <si>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</si>
  <si>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</si>
  <si>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</si>
  <si>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</si>
  <si>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</si>
  <si>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центры спортивной подготовки, школы высшего спортивного мастерства</t>
  </si>
  <si>
    <t>из них имеющие
 спортивные клубы</t>
  </si>
  <si>
    <t>учреждения и организации при спортивных сооружениях</t>
  </si>
  <si>
    <t>физкультурно-спортивные клубы по месту жительства</t>
  </si>
  <si>
    <t>из них детские, подростковые клубы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</si>
  <si>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</si>
  <si>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</si>
  <si>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</si>
  <si>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</si>
  <si>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</si>
  <si>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</si>
  <si>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</si>
  <si>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</si>
  <si>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Айсшток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</si>
  <si>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</si>
  <si>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</si>
  <si>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</si>
  <si>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</si>
  <si>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</si>
  <si>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</si>
  <si>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</si>
  <si>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</si>
  <si>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</si>
  <si>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</si>
  <si>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</si>
  <si>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</si>
  <si>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</si>
  <si>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</si>
  <si>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</si>
  <si>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</si>
  <si>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</si>
  <si>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</si>
  <si>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</si>
  <si>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</si>
  <si>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</si>
  <si>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</si>
  <si>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</si>
  <si>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</si>
  <si>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</si>
  <si>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Вольная борьба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</si>
  <si>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</si>
  <si>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</si>
  <si>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</si>
  <si>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</si>
  <si>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</si>
  <si>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</si>
  <si>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</si>
  <si>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</si>
  <si>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</si>
  <si>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</si>
  <si>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</si>
  <si>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</si>
  <si>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</si>
  <si>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</si>
  <si>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</si>
  <si>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</si>
  <si>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</si>
  <si>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</si>
  <si>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</si>
  <si>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</si>
  <si>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</si>
  <si>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</si>
  <si>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</si>
  <si>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</si>
  <si>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</si>
  <si>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</si>
  <si>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</si>
  <si>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</si>
  <si>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</si>
  <si>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</si>
  <si>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</si>
  <si>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</si>
  <si>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</si>
  <si>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</si>
  <si>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</si>
  <si>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</si>
  <si>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</si>
  <si>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</si>
  <si>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</si>
  <si>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</si>
  <si>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</si>
  <si>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</si>
  <si>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</si>
  <si>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</si>
  <si>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</si>
  <si>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</si>
  <si>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</si>
  <si>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Русская лапта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</si>
  <si>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</si>
  <si>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</si>
  <si>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</si>
  <si>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</si>
  <si>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</si>
  <si>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</si>
  <si>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</si>
  <si>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</si>
  <si>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</si>
  <si>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</si>
  <si>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</si>
  <si>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</si>
  <si>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</si>
  <si>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</si>
  <si>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</si>
  <si>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</si>
  <si>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</si>
  <si>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</si>
  <si>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</si>
  <si>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Стилевое каратэ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</si>
  <si>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</si>
  <si>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</si>
  <si>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</si>
  <si>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</si>
  <si>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</si>
  <si>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</si>
  <si>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</si>
  <si>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</si>
  <si>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</si>
  <si>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</si>
  <si>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</si>
  <si>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</si>
  <si>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</si>
  <si>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</si>
  <si>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</si>
  <si>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</si>
  <si>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</si>
  <si>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</si>
  <si>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</si>
  <si>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</si>
  <si>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</si>
  <si>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</si>
  <si>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</si>
  <si>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</si>
  <si>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</si>
  <si>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Национальные виды спорта</t>
  </si>
  <si>
    <t>Другие виды спорта, признанные в РФ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</si>
  <si>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</si>
  <si>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</si>
  <si>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</si>
  <si>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</si>
  <si>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</si>
  <si>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</si>
  <si>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</si>
  <si>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</si>
  <si>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</si>
  <si>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</si>
  <si>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</si>
  <si>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</si>
  <si>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юридические лица, осуществляющие деятельность по физической культуре и спорту: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</si>
  <si>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</si>
  <si>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</si>
  <si>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</si>
  <si>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</si>
  <si>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</si>
  <si>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</si>
  <si>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</si>
  <si>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 xml:space="preserve">    в том числе:
дошкольные образовательные учреждения</t>
  </si>
  <si>
    <t>из них имеющие 
спортивные клубы</t>
  </si>
  <si>
    <t>Количество учрежде-
ний, предприя-
тий, организа-
ций, всего (ед)</t>
  </si>
  <si>
    <t>Числен-
ность учащихся, студентов, отнесенных по состоя-
нию здо-
ровья к спецмед-
группе (чел)</t>
  </si>
  <si>
    <t>Раздел II. Физкультурно-оздоровительная работа</t>
  </si>
  <si>
    <t>из них
посещают занятия 
по физи-
ческой культуре в спецмед-
группе (чел)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</si>
  <si>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</si>
  <si>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</si>
  <si>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</si>
  <si>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</si>
  <si>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Другие спортивные сооружения -
всего</t>
  </si>
  <si>
    <t xml:space="preserve">      в том числе:
Стадионы с трибунами на 1500 мест и более</t>
  </si>
  <si>
    <t>- (36 х 18 м), (30 х 18 м) и
  (30 х 15 м)</t>
  </si>
  <si>
    <t xml:space="preserve">      из них размером:
- (42 х 24 м)</t>
  </si>
  <si>
    <t xml:space="preserve">      из них:
- легкоатлетические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</si>
  <si>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</si>
  <si>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</si>
  <si>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</si>
  <si>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</si>
  <si>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</si>
  <si>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</si>
  <si>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</si>
  <si>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органу исполнительной власти субъектов Российской Федерации в области</t>
  </si>
  <si>
    <t>физкультуры и спорта</t>
  </si>
  <si>
    <t>органы исполнительной власти субъекта Российской Федерации в области</t>
  </si>
  <si>
    <t>физкультуры и спорта: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</si>
  <si>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</si>
  <si>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</si>
  <si>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</si>
  <si>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</si>
  <si>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</si>
  <si>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</si>
  <si>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</si>
  <si>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</si>
  <si>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Автомодельный спорт</t>
  </si>
  <si>
    <t>тыс. руб.</t>
  </si>
  <si>
    <t>О внесении изменений (при наличии)</t>
  </si>
  <si>
    <t>от 23.10.2012 № 562</t>
  </si>
  <si>
    <t>Минспорту России</t>
  </si>
  <si>
    <t>Всего штатных работников физической культуры и спорта (сумма строк 02-15)</t>
  </si>
  <si>
    <t>физической культуры и спорта фитнес-клубов</t>
  </si>
  <si>
    <t>Всего учреждений, предприятий, объединений, организаций (сумма строк 17, 18, 20, 22, 24, 26-28, 30-32, 34)</t>
  </si>
  <si>
    <t>фитнес-клубы</t>
  </si>
  <si>
    <t>другие учреждения и организации, в том числе адаптивной физической культуры и спорта</t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</si>
  <si>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прошедшие добровольную сертификацию</t>
    </r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</si>
  <si>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в форме малых предприятий</t>
    </r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</si>
  <si>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в сельской местности</t>
    </r>
  </si>
  <si>
    <t>15-17 лет</t>
  </si>
  <si>
    <t>18-29 лет</t>
  </si>
  <si>
    <t>30-59 лет</t>
  </si>
  <si>
    <t>60 и старше</t>
  </si>
  <si>
    <t>Единовременная пропускная способность (чел)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</si>
  <si>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</si>
  <si>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</si>
  <si>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</si>
  <si>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</si>
  <si>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</si>
  <si>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</si>
  <si>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-  арен</t>
  </si>
  <si>
    <t>-  физкультурно-оздоровительных комплексов</t>
  </si>
  <si>
    <t>Всего спортивных сооружений (сумма строк 42, 43, 46, 51, 52, 55, 56, 62, 63, 64, 68, 69)</t>
  </si>
  <si>
    <t>-  из них футбольные поля</t>
  </si>
  <si>
    <t>Из общего числа бассейнов (строка 56) - крытые</t>
  </si>
  <si>
    <t>Сооружения для стрелковых видов спорта – всего (сумма строк 65-67)</t>
  </si>
  <si>
    <r>
      <rPr>
        <b/>
        <sz val="8"/>
        <rFont val="Tahoma"/>
        <family val="2"/>
      </rPr>
      <t>Объектов спорта - всего:</t>
    </r>
    <r>
      <rPr>
        <sz val="8"/>
        <rFont val="Tahoma"/>
        <family val="2"/>
      </rPr>
      <t xml:space="preserve">
    из них:</t>
    </r>
  </si>
  <si>
    <t>из консолидированного бюджета субъекта Российской Федерации:</t>
  </si>
  <si>
    <t>Из гр.8 по разделу 1100 "Физическая культура и спорт" бюджетной классификации Российской Федерации</t>
  </si>
  <si>
    <t>На содержание спортивных сооружений</t>
  </si>
  <si>
    <t>из них:
Проведение спортивных мероприятий</t>
  </si>
  <si>
    <t>Заработная плата раьботников физической культуры и спорта</t>
  </si>
  <si>
    <t>из них женщины</t>
  </si>
  <si>
    <t>Всего видов спорта (сумма строк 81 - 215)</t>
  </si>
  <si>
    <t>Петанк</t>
  </si>
  <si>
    <t>Роллер спорт</t>
  </si>
  <si>
    <t>Регбол</t>
  </si>
  <si>
    <t>Сквош</t>
  </si>
  <si>
    <t>Скейтбординг</t>
  </si>
  <si>
    <t>Спорт сверхлегкой авиации</t>
  </si>
  <si>
    <t>Черлидинг</t>
  </si>
  <si>
    <t>Военно-прикладные виды спорта</t>
  </si>
  <si>
    <t>Служебно-прикладные виды спорта</t>
  </si>
  <si>
    <t>Поступило средств от предоставления платных услуг от занятий
в клубах, секциях, группах физкультурно - оздоровительной направленности (78)</t>
  </si>
  <si>
    <t>Поступило средств от проведения спортивно-зрелищных мероприятий (79)</t>
  </si>
  <si>
    <t xml:space="preserve">          в том числе:
- МС</t>
  </si>
  <si>
    <t xml:space="preserve">          из них:
- КМС</t>
  </si>
  <si>
    <t>Присвоено званий – всего (сумма строк  217-219)</t>
  </si>
  <si>
    <t>по состоянию на 31 декабря 2012 года</t>
  </si>
  <si>
    <t>Занимаются по видам спорта Раздел5!C6</t>
  </si>
  <si>
    <t>Женщины по видам спорта Раздел5!D6</t>
  </si>
  <si>
    <t>Всего занимаются Раздел2!D8</t>
  </si>
  <si>
    <t>Женщины занимаются Раздел2!J8</t>
  </si>
  <si>
    <t>Министерство спорта Республики Марий Эл</t>
  </si>
  <si>
    <t>424001 Республика Марий Эл г. Йошкар-Ола ул. Успенская д. 38</t>
  </si>
  <si>
    <t>Министр</t>
  </si>
  <si>
    <t>Чумаков В.М.</t>
  </si>
  <si>
    <t>(8362) 41-76-50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</si>
</sst>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"/>
    <numFmt numFmtId="170" formatCode="_-* #,##0.0&quot;р.&quot;_-;\-* #,##0.0&quot;р.&quot;_-;_-* &quot;-&quot;??&quot;р.&quot;_-;_-@_-"/>
    <numFmt numFmtId="171" formatCode="_-* #,##0&quot;р.&quot;_-;\-* #,##0&quot;р.&quot;_-;_-* &quot;-&quot;??&quot;р.&quot;_-;_-@_-"/>
    <numFmt numFmtId="172" formatCode="[$-FC19]d\ mmmm\ yyyy\ &quot;г.&quot;"/>
    <numFmt numFmtId="173" formatCode="0.0"/>
    <numFmt numFmtId="174" formatCode="_-* #,##0.0_р_._-;\-* #,##0.0_р_._-;_-* &quot;-&quot;?_р_._-;_-@_-"/>
    <numFmt numFmtId="175" formatCode="00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5" fillId="0" borderId="8" applyNumberFormat="0" applyFill="0" applyAlignment="0" applyProtection="0"/>
    <xf numFmtId="0" fontId="16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16" fillId="25" borderId="10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top"/>
      <protection/>
    </xf>
    <xf numFmtId="0" fontId="1" fillId="0" borderId="15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8" applyFont="1" applyFill="1" applyAlignment="1" applyProtection="1">
      <alignment horizontal="left" vertical="center" wrapText="1" indent="7"/>
      <protection/>
    </xf>
    <xf numFmtId="0" fontId="1" fillId="0" borderId="0" xfId="258" applyFont="1" applyFill="1" applyBorder="1" applyAlignment="1" applyProtection="1">
      <alignment horizontal="center" wrapText="1"/>
      <protection/>
    </xf>
    <xf numFmtId="0" fontId="1" fillId="0" borderId="0" xfId="258" applyFont="1" applyFill="1" applyAlignment="1" applyProtection="1">
      <alignment vertical="top" wrapText="1"/>
      <protection/>
    </xf>
    <xf numFmtId="0" fontId="1" fillId="0" borderId="0" xfId="258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0" xfId="258" applyFont="1" applyFill="1" applyBorder="1" applyAlignment="1" applyProtection="1">
      <alignment horizontal="center" wrapText="1" shrinkToFit="1"/>
      <protection/>
    </xf>
    <xf numFmtId="0" fontId="1" fillId="0" borderId="0" xfId="258" applyFont="1" applyFill="1" applyBorder="1" applyAlignment="1" applyProtection="1">
      <alignment wrapText="1" shrinkToFit="1"/>
      <protection/>
    </xf>
    <xf numFmtId="0" fontId="1" fillId="0" borderId="0" xfId="258" applyFont="1" applyFill="1" applyBorder="1" applyAlignment="1" applyProtection="1">
      <alignment vertical="top" wrapText="1"/>
      <protection/>
    </xf>
    <xf numFmtId="3" fontId="1" fillId="6" borderId="17" xfId="0" applyNumberFormat="1" applyFont="1" applyFill="1" applyBorder="1" applyAlignment="1" applyProtection="1">
      <alignment horizontal="right" vertical="center" wrapText="1"/>
      <protection/>
    </xf>
    <xf numFmtId="3" fontId="33" fillId="0" borderId="17" xfId="0" applyNumberFormat="1" applyFont="1" applyBorder="1" applyAlignment="1" applyProtection="1">
      <alignment horizontal="center" vertical="center"/>
      <protection/>
    </xf>
    <xf numFmtId="0" fontId="33" fillId="0" borderId="17" xfId="0" applyFont="1" applyBorder="1" applyAlignment="1" applyProtection="1">
      <alignment horizontal="center" vertical="center"/>
      <protection/>
    </xf>
    <xf numFmtId="169" fontId="1" fillId="6" borderId="17" xfId="0" applyNumberFormat="1" applyFont="1" applyFill="1" applyBorder="1" applyAlignment="1" applyProtection="1">
      <alignment horizontal="right" vertic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18" xfId="258" applyFont="1" applyFill="1" applyBorder="1" applyAlignment="1" applyProtection="1">
      <alignment horizontal="center" vertical="top" wrapText="1"/>
      <protection/>
    </xf>
    <xf numFmtId="14" fontId="1" fillId="0" borderId="16" xfId="258" applyNumberFormat="1" applyFont="1" applyFill="1" applyBorder="1" applyAlignment="1" applyProtection="1">
      <alignment horizont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/>
      <protection/>
    </xf>
    <xf numFmtId="175" fontId="1" fillId="0" borderId="17" xfId="0" applyNumberFormat="1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 indent="1"/>
      <protection/>
    </xf>
    <xf numFmtId="0" fontId="1" fillId="0" borderId="17" xfId="0" applyFont="1" applyFill="1" applyBorder="1" applyAlignment="1" applyProtection="1">
      <alignment horizontal="left" vertical="center" wrapText="1" indent="2"/>
      <protection/>
    </xf>
    <xf numFmtId="49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7" xfId="0" applyFont="1" applyFill="1" applyBorder="1" applyAlignment="1" applyProtection="1" quotePrefix="1">
      <alignment horizontal="left" vertical="center" indent="1"/>
      <protection/>
    </xf>
    <xf numFmtId="0" fontId="1" fillId="0" borderId="17" xfId="0" applyFont="1" applyFill="1" applyBorder="1" applyAlignment="1" applyProtection="1" quotePrefix="1">
      <alignment horizontal="left" vertical="center" wrapText="1" inden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left" vertical="center" wrapText="1" inden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3" fontId="1" fillId="6" borderId="17" xfId="0" applyNumberFormat="1" applyFont="1" applyFill="1" applyBorder="1" applyAlignment="1" applyProtection="1">
      <alignment horizontal="right" vertical="center"/>
      <protection/>
    </xf>
    <xf numFmtId="3" fontId="1" fillId="26" borderId="17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17" xfId="0" applyNumberFormat="1" applyFont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right" vertical="center"/>
      <protection/>
    </xf>
    <xf numFmtId="1" fontId="1" fillId="0" borderId="17" xfId="0" applyNumberFormat="1" applyFont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3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1" fillId="0" borderId="17" xfId="0" applyFont="1" applyFill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 wrapText="1"/>
      <protection/>
    </xf>
    <xf numFmtId="169" fontId="1" fillId="0" borderId="17" xfId="0" applyNumberFormat="1" applyFont="1" applyBorder="1" applyAlignment="1" applyProtection="1">
      <alignment horizontal="right" vertical="center"/>
      <protection/>
    </xf>
    <xf numFmtId="173" fontId="1" fillId="0" borderId="16" xfId="0" applyNumberFormat="1" applyFont="1" applyBorder="1" applyAlignment="1" applyProtection="1">
      <alignment wrapText="1"/>
      <protection/>
    </xf>
    <xf numFmtId="0" fontId="1" fillId="0" borderId="16" xfId="258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37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37" xfId="0" applyFont="1" applyFill="1" applyBorder="1" applyAlignment="1" applyProtection="1">
      <alignment horizontal="left" vertical="top" wrapText="1"/>
      <protection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center" vertical="top" wrapText="1"/>
      <protection/>
    </xf>
    <xf numFmtId="0" fontId="1" fillId="0" borderId="41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49" fontId="1" fillId="0" borderId="42" xfId="0" applyNumberFormat="1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26" borderId="34" xfId="0" applyFont="1" applyFill="1" applyBorder="1" applyAlignment="1" applyProtection="1">
      <alignment horizontal="center" vertical="center" wrapText="1"/>
      <protection/>
    </xf>
    <xf numFmtId="0" fontId="1" fillId="26" borderId="43" xfId="0" applyFont="1" applyFill="1" applyBorder="1" applyAlignment="1" applyProtection="1">
      <alignment horizontal="center" vertical="center" wrapText="1"/>
      <protection/>
    </xf>
    <xf numFmtId="0" fontId="1" fillId="26" borderId="44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1" fillId="0" borderId="17" xfId="0" applyFont="1" applyBorder="1" applyAlignment="1" applyProtection="1">
      <alignment horizontal="center"/>
      <protection/>
    </xf>
    <xf numFmtId="3" fontId="1" fillId="0" borderId="29" xfId="0" applyNumberFormat="1" applyFont="1" applyBorder="1" applyAlignment="1" applyProtection="1">
      <alignment horizontal="right" vertical="center"/>
      <protection/>
    </xf>
    <xf numFmtId="3" fontId="1" fillId="0" borderId="30" xfId="0" applyNumberFormat="1" applyFont="1" applyBorder="1" applyAlignment="1" applyProtection="1">
      <alignment horizontal="right" vertical="center"/>
      <protection/>
    </xf>
    <xf numFmtId="3" fontId="1" fillId="0" borderId="39" xfId="0" applyNumberFormat="1" applyFont="1" applyBorder="1" applyAlignment="1" applyProtection="1">
      <alignment horizontal="right" vertical="center"/>
      <protection/>
    </xf>
    <xf numFmtId="3" fontId="1" fillId="6" borderId="29" xfId="0" applyNumberFormat="1" applyFont="1" applyFill="1" applyBorder="1" applyAlignment="1" applyProtection="1">
      <alignment horizontal="right" vertical="center"/>
      <protection/>
    </xf>
    <xf numFmtId="3" fontId="1" fillId="6" borderId="30" xfId="0" applyNumberFormat="1" applyFont="1" applyFill="1" applyBorder="1" applyAlignment="1" applyProtection="1">
      <alignment horizontal="right" vertical="center"/>
      <protection/>
    </xf>
    <xf numFmtId="3" fontId="1" fillId="6" borderId="39" xfId="0" applyNumberFormat="1" applyFont="1" applyFill="1" applyBorder="1" applyAlignment="1" applyProtection="1">
      <alignment horizontal="right" vertical="center"/>
      <protection/>
    </xf>
    <xf numFmtId="0" fontId="1" fillId="0" borderId="18" xfId="258" applyFont="1" applyFill="1" applyBorder="1" applyAlignment="1" applyProtection="1">
      <alignment horizontal="center" vertical="top" wrapText="1"/>
      <protection/>
    </xf>
    <xf numFmtId="0" fontId="1" fillId="0" borderId="16" xfId="258" applyFont="1" applyFill="1" applyBorder="1" applyAlignment="1" applyProtection="1">
      <alignment horizontal="center" wrapText="1"/>
      <protection locked="0"/>
    </xf>
    <xf numFmtId="0" fontId="32" fillId="0" borderId="0" xfId="0" applyFont="1" applyBorder="1" applyAlignment="1" applyProtection="1">
      <alignment horizontal="center"/>
      <protection/>
    </xf>
    <xf numFmtId="0" fontId="1" fillId="0" borderId="16" xfId="258" applyFont="1" applyFill="1" applyBorder="1" applyAlignment="1" applyProtection="1">
      <alignment horizontal="center" wrapText="1" shrinkToFit="1"/>
      <protection locked="0"/>
    </xf>
  </cellXfs>
  <cellStyles count="28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Связанная ячейка" xfId="279"/>
    <cellStyle name="Связанная ячейка 2" xfId="280"/>
    <cellStyle name="Связанная ячейка 3" xfId="281"/>
    <cellStyle name="Связанная ячейка 4" xfId="282"/>
    <cellStyle name="Связанная ячейка 5" xfId="283"/>
    <cellStyle name="Связанная ячейка 6" xfId="284"/>
    <cellStyle name="Текст предупреждения" xfId="285"/>
    <cellStyle name="Текст предупреждения 2" xfId="286"/>
    <cellStyle name="Текст предупреждения 3" xfId="287"/>
    <cellStyle name="Текст предупреждения 4" xfId="288"/>
    <cellStyle name="Текст предупреждения 5" xfId="289"/>
    <cellStyle name="Текст предупреждения 6" xfId="290"/>
    <cellStyle name="Comma" xfId="291"/>
    <cellStyle name="Comma [0]" xfId="292"/>
    <cellStyle name="Хороший" xfId="293"/>
    <cellStyle name="Хороший 2" xfId="294"/>
    <cellStyle name="Хороший 3" xfId="295"/>
    <cellStyle name="Хороший 4" xfId="296"/>
    <cellStyle name="Хороший 5" xfId="297"/>
    <cellStyle name="Хороший 6" xfId="298"/>
  </cellStyles>
  <dxfs count="54"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57150</xdr:rowOff>
    </xdr:from>
    <xdr:to>
      <xdr:col>16</xdr:col>
      <xdr:colOff>9525</xdr:colOff>
      <xdr:row>33</xdr:row>
      <xdr:rowOff>123825</xdr:rowOff>
    </xdr:to>
    <xdr:pic>
      <xdr:nvPicPr>
        <xdr:cNvPr id="1" name="TotalForm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438775"/>
          <a:ext cx="106203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zoomScalePageLayoutView="0" workbookViewId="0" topLeftCell="B11">
      <selection activeCell="Q12" sqref="Q12"/>
    </sheetView>
  </sheetViews>
  <sheetFormatPr defaultColWidth="9.00390625" defaultRowHeight="12.75"/>
  <cols>
    <col min="1" max="1" width="1.00390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74" customFormat="1" ht="6.75" hidden="1" thickBo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1.25" thickBot="1">
      <c r="A2" s="124"/>
      <c r="B2" s="1"/>
      <c r="C2" s="1"/>
      <c r="D2" s="89" t="s">
        <v>239</v>
      </c>
      <c r="E2" s="90"/>
      <c r="F2" s="90"/>
      <c r="G2" s="90"/>
      <c r="H2" s="90"/>
      <c r="I2" s="90"/>
      <c r="J2" s="90"/>
      <c r="K2" s="90"/>
      <c r="L2" s="90"/>
      <c r="M2" s="90"/>
      <c r="N2" s="91"/>
      <c r="O2" s="1"/>
      <c r="P2" s="124"/>
    </row>
    <row r="3" spans="1:16" ht="12.75" customHeight="1" thickBot="1">
      <c r="A3" s="12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24"/>
    </row>
    <row r="4" spans="1:16" ht="11.25" thickBot="1">
      <c r="A4" s="124"/>
      <c r="B4" s="4"/>
      <c r="C4" s="4"/>
      <c r="D4" s="101" t="s">
        <v>225</v>
      </c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4"/>
      <c r="P4" s="124"/>
    </row>
    <row r="5" spans="1:16" ht="12.75" customHeight="1" thickBot="1">
      <c r="A5" s="1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24"/>
    </row>
    <row r="6" spans="1:16" ht="45" customHeight="1" thickBot="1">
      <c r="A6" s="124"/>
      <c r="B6" s="2"/>
      <c r="C6" s="2"/>
      <c r="D6" s="92" t="s">
        <v>276</v>
      </c>
      <c r="E6" s="93"/>
      <c r="F6" s="93"/>
      <c r="G6" s="93"/>
      <c r="H6" s="93"/>
      <c r="I6" s="93"/>
      <c r="J6" s="93"/>
      <c r="K6" s="93"/>
      <c r="L6" s="93"/>
      <c r="M6" s="93"/>
      <c r="N6" s="94"/>
      <c r="O6" s="5"/>
      <c r="P6" s="124"/>
    </row>
    <row r="7" spans="1:16" ht="13.5" thickBot="1">
      <c r="A7" s="12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24"/>
    </row>
    <row r="8" spans="1:16" ht="13.5" thickBot="1">
      <c r="A8" s="124"/>
      <c r="B8" s="2"/>
      <c r="C8" s="2"/>
      <c r="D8" s="2"/>
      <c r="E8" s="121" t="s">
        <v>238</v>
      </c>
      <c r="F8" s="122"/>
      <c r="G8" s="122"/>
      <c r="H8" s="122"/>
      <c r="I8" s="122"/>
      <c r="J8" s="122"/>
      <c r="K8" s="122"/>
      <c r="L8" s="122"/>
      <c r="M8" s="123"/>
      <c r="N8" s="2"/>
      <c r="O8" s="2"/>
      <c r="P8" s="124"/>
    </row>
    <row r="9" spans="1:16" ht="13.5" thickBot="1">
      <c r="A9" s="12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24"/>
    </row>
    <row r="10" spans="1:16" ht="12.75">
      <c r="A10" s="124"/>
      <c r="B10" s="2"/>
      <c r="C10" s="2"/>
      <c r="D10" s="95" t="s">
        <v>6</v>
      </c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2"/>
      <c r="P10" s="124"/>
    </row>
    <row r="11" spans="1:16" ht="12.75" customHeight="1" thickBot="1">
      <c r="A11" s="124"/>
      <c r="B11" s="2"/>
      <c r="C11" s="2"/>
      <c r="D11" s="98" t="s">
        <v>329</v>
      </c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2"/>
      <c r="P11" s="124"/>
    </row>
    <row r="12" spans="1:16" ht="12.75" customHeight="1" thickBot="1">
      <c r="A12" s="12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24"/>
    </row>
    <row r="13" spans="1:16" ht="12" customHeight="1" thickBot="1">
      <c r="A13" s="124"/>
      <c r="B13" s="101" t="s">
        <v>262</v>
      </c>
      <c r="C13" s="102"/>
      <c r="D13" s="102"/>
      <c r="E13" s="102"/>
      <c r="F13" s="102"/>
      <c r="G13" s="102"/>
      <c r="H13" s="102"/>
      <c r="I13" s="102"/>
      <c r="J13" s="103"/>
      <c r="K13" s="105" t="s">
        <v>263</v>
      </c>
      <c r="L13" s="106"/>
      <c r="M13" s="2"/>
      <c r="N13" s="109" t="s">
        <v>226</v>
      </c>
      <c r="O13" s="110"/>
      <c r="P13" s="124"/>
    </row>
    <row r="14" spans="1:16" ht="12" customHeight="1">
      <c r="A14" s="124"/>
      <c r="B14" s="112" t="s">
        <v>235</v>
      </c>
      <c r="C14" s="113"/>
      <c r="D14" s="113"/>
      <c r="E14" s="113"/>
      <c r="F14" s="113"/>
      <c r="G14" s="113"/>
      <c r="H14" s="113"/>
      <c r="I14" s="113"/>
      <c r="J14" s="114"/>
      <c r="K14" s="147" t="s">
        <v>269</v>
      </c>
      <c r="L14" s="148"/>
      <c r="M14" s="2"/>
      <c r="N14" s="111" t="s">
        <v>274</v>
      </c>
      <c r="O14" s="111"/>
      <c r="P14" s="124"/>
    </row>
    <row r="15" spans="1:16" ht="12" customHeight="1">
      <c r="A15" s="124"/>
      <c r="B15" s="6" t="s">
        <v>227</v>
      </c>
      <c r="C15" s="107" t="s">
        <v>236</v>
      </c>
      <c r="D15" s="107"/>
      <c r="E15" s="107"/>
      <c r="F15" s="107"/>
      <c r="G15" s="107"/>
      <c r="H15" s="107"/>
      <c r="I15" s="107"/>
      <c r="J15" s="108"/>
      <c r="K15" s="119" t="s">
        <v>270</v>
      </c>
      <c r="L15" s="120"/>
      <c r="M15" s="2"/>
      <c r="N15" s="104" t="s">
        <v>275</v>
      </c>
      <c r="O15" s="104"/>
      <c r="P15" s="124"/>
    </row>
    <row r="16" spans="1:16" ht="12" customHeight="1">
      <c r="A16" s="124"/>
      <c r="B16" s="112" t="s">
        <v>237</v>
      </c>
      <c r="C16" s="113"/>
      <c r="D16" s="113"/>
      <c r="E16" s="113"/>
      <c r="F16" s="113"/>
      <c r="G16" s="113"/>
      <c r="H16" s="113"/>
      <c r="I16" s="113"/>
      <c r="J16" s="114"/>
      <c r="K16" s="119" t="s">
        <v>271</v>
      </c>
      <c r="L16" s="120"/>
      <c r="M16" s="2"/>
      <c r="N16" s="124" t="s">
        <v>280</v>
      </c>
      <c r="O16" s="124"/>
      <c r="P16" s="124"/>
    </row>
    <row r="17" spans="1:16" ht="12" customHeight="1">
      <c r="A17" s="124"/>
      <c r="B17" s="9" t="s">
        <v>227</v>
      </c>
      <c r="C17" s="136" t="s">
        <v>265</v>
      </c>
      <c r="D17" s="137"/>
      <c r="E17" s="137"/>
      <c r="F17" s="137"/>
      <c r="G17" s="137"/>
      <c r="H17" s="137"/>
      <c r="I17" s="137"/>
      <c r="J17" s="138"/>
      <c r="K17" s="119" t="s">
        <v>272</v>
      </c>
      <c r="L17" s="120"/>
      <c r="M17" s="2"/>
      <c r="N17" s="104" t="s">
        <v>279</v>
      </c>
      <c r="O17" s="104"/>
      <c r="P17" s="124"/>
    </row>
    <row r="18" spans="1:16" ht="12" customHeight="1">
      <c r="A18" s="124"/>
      <c r="B18" s="9"/>
      <c r="C18" s="10" t="s">
        <v>266</v>
      </c>
      <c r="D18" s="10"/>
      <c r="E18" s="10"/>
      <c r="F18" s="10"/>
      <c r="G18" s="10"/>
      <c r="H18" s="10"/>
      <c r="I18" s="10"/>
      <c r="J18" s="11"/>
      <c r="K18" s="149"/>
      <c r="L18" s="150"/>
      <c r="M18" s="2"/>
      <c r="N18" s="104" t="s">
        <v>228</v>
      </c>
      <c r="O18" s="104"/>
      <c r="P18" s="124"/>
    </row>
    <row r="19" spans="1:16" ht="12" customHeight="1">
      <c r="A19" s="124"/>
      <c r="B19" s="163" t="s">
        <v>267</v>
      </c>
      <c r="C19" s="107"/>
      <c r="D19" s="107"/>
      <c r="E19" s="107"/>
      <c r="F19" s="107"/>
      <c r="G19" s="107"/>
      <c r="H19" s="107"/>
      <c r="I19" s="107"/>
      <c r="J19" s="108"/>
      <c r="K19" s="119" t="s">
        <v>273</v>
      </c>
      <c r="L19" s="120"/>
      <c r="M19" s="2"/>
      <c r="N19" s="104" t="s">
        <v>228</v>
      </c>
      <c r="O19" s="104"/>
      <c r="P19" s="124"/>
    </row>
    <row r="20" spans="1:16" ht="12" customHeight="1" thickBot="1">
      <c r="A20" s="124"/>
      <c r="B20" s="12" t="s">
        <v>268</v>
      </c>
      <c r="C20" s="7"/>
      <c r="D20" s="7"/>
      <c r="E20" s="7"/>
      <c r="F20" s="7"/>
      <c r="G20" s="7"/>
      <c r="H20" s="7"/>
      <c r="I20" s="7"/>
      <c r="J20" s="8"/>
      <c r="K20" s="119" t="s">
        <v>272</v>
      </c>
      <c r="L20" s="120"/>
      <c r="M20" s="2"/>
      <c r="P20" s="124"/>
    </row>
    <row r="21" spans="1:16" ht="12" customHeight="1" thickBot="1">
      <c r="A21" s="124"/>
      <c r="B21" s="13" t="s">
        <v>227</v>
      </c>
      <c r="C21" s="139" t="s">
        <v>281</v>
      </c>
      <c r="D21" s="139"/>
      <c r="E21" s="139"/>
      <c r="F21" s="139"/>
      <c r="G21" s="139"/>
      <c r="H21" s="139"/>
      <c r="I21" s="139"/>
      <c r="J21" s="140"/>
      <c r="K21" s="134"/>
      <c r="L21" s="135"/>
      <c r="M21" s="2"/>
      <c r="N21" s="109" t="s">
        <v>229</v>
      </c>
      <c r="O21" s="110"/>
      <c r="P21" s="124"/>
    </row>
    <row r="22" spans="1:16" ht="27" customHeight="1">
      <c r="A22" s="124"/>
      <c r="B22" s="2"/>
      <c r="C22" s="14" t="s">
        <v>230</v>
      </c>
      <c r="D22" s="2"/>
      <c r="E22" s="2"/>
      <c r="F22" s="2"/>
      <c r="G22" s="2"/>
      <c r="H22" s="2"/>
      <c r="I22" s="2"/>
      <c r="J22" s="2"/>
      <c r="K22" s="15"/>
      <c r="L22" s="5"/>
      <c r="M22" s="2"/>
      <c r="N22" s="2"/>
      <c r="O22" s="2"/>
      <c r="P22" s="124"/>
    </row>
    <row r="23" spans="1:16" ht="19.5" customHeight="1">
      <c r="A23" s="124"/>
      <c r="B23" s="117" t="s">
        <v>231</v>
      </c>
      <c r="C23" s="118"/>
      <c r="D23" s="118"/>
      <c r="E23" s="118"/>
      <c r="F23" s="118"/>
      <c r="G23" s="142" t="s">
        <v>334</v>
      </c>
      <c r="H23" s="142"/>
      <c r="I23" s="142"/>
      <c r="J23" s="142"/>
      <c r="K23" s="142"/>
      <c r="L23" s="142"/>
      <c r="M23" s="142"/>
      <c r="N23" s="142"/>
      <c r="O23" s="143"/>
      <c r="P23" s="124"/>
    </row>
    <row r="24" spans="1:16" ht="17.25" customHeight="1">
      <c r="A24" s="124"/>
      <c r="B24" s="115" t="s">
        <v>232</v>
      </c>
      <c r="C24" s="116"/>
      <c r="D24" s="116"/>
      <c r="E24" s="151" t="s">
        <v>335</v>
      </c>
      <c r="F24" s="151"/>
      <c r="G24" s="151"/>
      <c r="H24" s="151"/>
      <c r="I24" s="151"/>
      <c r="J24" s="151"/>
      <c r="K24" s="151"/>
      <c r="L24" s="151"/>
      <c r="M24" s="151"/>
      <c r="N24" s="151"/>
      <c r="O24" s="152"/>
      <c r="P24" s="124"/>
    </row>
    <row r="25" spans="1:16" ht="11.25" customHeight="1" thickBot="1">
      <c r="A25" s="12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24"/>
    </row>
    <row r="26" spans="1:16" ht="18" customHeight="1" thickBot="1">
      <c r="A26" s="124"/>
      <c r="B26" s="161" t="s">
        <v>233</v>
      </c>
      <c r="C26" s="162"/>
      <c r="D26" s="144" t="s">
        <v>234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6"/>
      <c r="P26" s="124"/>
    </row>
    <row r="27" spans="1:16" ht="24" customHeight="1">
      <c r="A27" s="124"/>
      <c r="B27" s="158"/>
      <c r="C27" s="159"/>
      <c r="D27" s="158" t="s">
        <v>264</v>
      </c>
      <c r="E27" s="159"/>
      <c r="F27" s="159"/>
      <c r="G27" s="160"/>
      <c r="H27" s="153"/>
      <c r="I27" s="154"/>
      <c r="J27" s="154"/>
      <c r="K27" s="155"/>
      <c r="L27" s="158"/>
      <c r="M27" s="159"/>
      <c r="N27" s="159"/>
      <c r="O27" s="160"/>
      <c r="P27" s="124"/>
    </row>
    <row r="28" spans="1:16" ht="13.5" customHeight="1" thickBot="1">
      <c r="A28" s="124"/>
      <c r="B28" s="129">
        <v>1</v>
      </c>
      <c r="C28" s="130"/>
      <c r="D28" s="126">
        <v>2</v>
      </c>
      <c r="E28" s="127"/>
      <c r="F28" s="127"/>
      <c r="G28" s="128"/>
      <c r="H28" s="126">
        <v>3</v>
      </c>
      <c r="I28" s="127"/>
      <c r="J28" s="127"/>
      <c r="K28" s="128"/>
      <c r="L28" s="126">
        <v>4</v>
      </c>
      <c r="M28" s="127"/>
      <c r="N28" s="127"/>
      <c r="O28" s="128"/>
      <c r="P28" s="124"/>
    </row>
    <row r="29" spans="1:16" ht="13.5" customHeight="1" thickBot="1">
      <c r="A29" s="124"/>
      <c r="B29" s="156" t="s">
        <v>240</v>
      </c>
      <c r="C29" s="157"/>
      <c r="D29" s="131">
        <v>87426</v>
      </c>
      <c r="E29" s="132"/>
      <c r="F29" s="132"/>
      <c r="G29" s="141"/>
      <c r="H29" s="131"/>
      <c r="I29" s="132"/>
      <c r="J29" s="132"/>
      <c r="K29" s="141"/>
      <c r="L29" s="131"/>
      <c r="M29" s="132"/>
      <c r="N29" s="132"/>
      <c r="O29" s="133"/>
      <c r="P29" s="124"/>
    </row>
    <row r="30" spans="1:16" ht="10.5" hidden="1">
      <c r="A30" s="124"/>
      <c r="P30" s="124"/>
    </row>
    <row r="31" spans="1:16" s="74" customFormat="1" ht="6" hidden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3" ht="10.5"/>
  </sheetData>
  <sheetProtection password="D941" sheet="1" objects="1" scenarios="1"/>
  <mergeCells count="51">
    <mergeCell ref="H27:K27"/>
    <mergeCell ref="B29:C29"/>
    <mergeCell ref="D27:G27"/>
    <mergeCell ref="B26:C27"/>
    <mergeCell ref="L27:O27"/>
    <mergeCell ref="B19:J19"/>
    <mergeCell ref="A31:P31"/>
    <mergeCell ref="A2:A30"/>
    <mergeCell ref="P2:P30"/>
    <mergeCell ref="L28:O28"/>
    <mergeCell ref="K14:L14"/>
    <mergeCell ref="K20:L20"/>
    <mergeCell ref="K16:L16"/>
    <mergeCell ref="D29:G29"/>
    <mergeCell ref="K18:L18"/>
    <mergeCell ref="E24:O24"/>
    <mergeCell ref="D28:G28"/>
    <mergeCell ref="B28:C28"/>
    <mergeCell ref="L29:O29"/>
    <mergeCell ref="K21:L21"/>
    <mergeCell ref="C17:J17"/>
    <mergeCell ref="C21:J21"/>
    <mergeCell ref="H29:K29"/>
    <mergeCell ref="G23:O23"/>
    <mergeCell ref="D26:O26"/>
    <mergeCell ref="H28:K28"/>
    <mergeCell ref="E8:M8"/>
    <mergeCell ref="B13:J13"/>
    <mergeCell ref="B16:J16"/>
    <mergeCell ref="N16:O16"/>
    <mergeCell ref="N19:O19"/>
    <mergeCell ref="A1:P1"/>
    <mergeCell ref="K15:L15"/>
    <mergeCell ref="K17:L17"/>
    <mergeCell ref="N15:O15"/>
    <mergeCell ref="B14:J14"/>
    <mergeCell ref="N21:O21"/>
    <mergeCell ref="B24:D24"/>
    <mergeCell ref="N18:O18"/>
    <mergeCell ref="B23:F23"/>
    <mergeCell ref="K19:L19"/>
    <mergeCell ref="D2:N2"/>
    <mergeCell ref="D6:N6"/>
    <mergeCell ref="D10:N10"/>
    <mergeCell ref="D11:N11"/>
    <mergeCell ref="D4:N4"/>
    <mergeCell ref="N17:O17"/>
    <mergeCell ref="K13:L13"/>
    <mergeCell ref="C15:J15"/>
    <mergeCell ref="N13:O13"/>
    <mergeCell ref="N14:O1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4"/>
  <sheetViews>
    <sheetView showGridLines="0" showZeros="0" zoomScalePageLayoutView="0" workbookViewId="0" topLeftCell="B1">
      <pane ySplit="7" topLeftCell="A8" activePane="bottomLeft" state="frozen"/>
      <selection pane="topLeft" activeCell="A1" sqref="A1:P1"/>
      <selection pane="bottomLeft" activeCell="B8" sqref="B8"/>
    </sheetView>
  </sheetViews>
  <sheetFormatPr defaultColWidth="9.00390625" defaultRowHeight="12.75"/>
  <cols>
    <col min="1" max="1" width="1.25" style="14" hidden="1" customWidth="1"/>
    <col min="2" max="2" width="31.25390625" style="14" customWidth="1"/>
    <col min="3" max="3" width="6.00390625" style="3" bestFit="1" customWidth="1"/>
    <col min="4" max="4" width="10.625" style="14" customWidth="1"/>
    <col min="5" max="5" width="11.625" style="14" customWidth="1"/>
    <col min="6" max="6" width="9.375" style="14" customWidth="1"/>
    <col min="7" max="7" width="8.875" style="14" customWidth="1"/>
    <col min="8" max="8" width="9.75390625" style="14" customWidth="1"/>
    <col min="9" max="9" width="9.625" style="14" customWidth="1"/>
    <col min="10" max="10" width="7.00390625" style="14" customWidth="1"/>
    <col min="11" max="11" width="7.125" style="14" customWidth="1"/>
    <col min="12" max="12" width="7.25390625" style="14" customWidth="1"/>
    <col min="13" max="13" width="7.875" style="14" customWidth="1"/>
    <col min="14" max="14" width="9.125" style="14" customWidth="1"/>
    <col min="15" max="15" width="1.25" style="14" hidden="1" customWidth="1"/>
    <col min="16" max="16384" width="9.125" style="14" customWidth="1"/>
  </cols>
  <sheetData>
    <row r="1" spans="1:15" s="75" customFormat="1" ht="6" hidden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2.75">
      <c r="A2" s="168"/>
      <c r="B2" s="16" t="s">
        <v>241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68"/>
    </row>
    <row r="3" spans="1:15" s="3" customFormat="1" ht="10.5">
      <c r="A3" s="168"/>
      <c r="B3" s="169"/>
      <c r="C3" s="169"/>
      <c r="D3" s="169"/>
      <c r="E3" s="169"/>
      <c r="F3" s="169"/>
      <c r="G3" s="14"/>
      <c r="H3" s="14"/>
      <c r="I3" s="14"/>
      <c r="J3" s="14"/>
      <c r="K3" s="14"/>
      <c r="L3" s="4"/>
      <c r="N3" s="30" t="s">
        <v>1</v>
      </c>
      <c r="O3" s="168"/>
    </row>
    <row r="4" spans="1:15" ht="10.5">
      <c r="A4" s="168"/>
      <c r="B4" s="165" t="s">
        <v>7</v>
      </c>
      <c r="C4" s="165" t="s">
        <v>0</v>
      </c>
      <c r="D4" s="165" t="s">
        <v>2</v>
      </c>
      <c r="E4" s="164" t="s">
        <v>87</v>
      </c>
      <c r="F4" s="164"/>
      <c r="G4" s="164"/>
      <c r="H4" s="164"/>
      <c r="I4" s="164"/>
      <c r="J4" s="164"/>
      <c r="K4" s="164"/>
      <c r="L4" s="164"/>
      <c r="M4" s="164"/>
      <c r="N4" s="164"/>
      <c r="O4" s="168"/>
    </row>
    <row r="5" spans="1:15" ht="10.5">
      <c r="A5" s="168"/>
      <c r="B5" s="165"/>
      <c r="C5" s="165"/>
      <c r="D5" s="165"/>
      <c r="E5" s="165" t="s">
        <v>8</v>
      </c>
      <c r="F5" s="165" t="s">
        <v>9</v>
      </c>
      <c r="G5" s="165" t="s">
        <v>10</v>
      </c>
      <c r="H5" s="165"/>
      <c r="I5" s="164" t="s">
        <v>81</v>
      </c>
      <c r="J5" s="166" t="s">
        <v>82</v>
      </c>
      <c r="K5" s="166"/>
      <c r="L5" s="166"/>
      <c r="M5" s="164" t="s">
        <v>24</v>
      </c>
      <c r="N5" s="164" t="s">
        <v>83</v>
      </c>
      <c r="O5" s="168"/>
    </row>
    <row r="6" spans="1:15" ht="98.25" customHeight="1">
      <c r="A6" s="168"/>
      <c r="B6" s="165"/>
      <c r="C6" s="165"/>
      <c r="D6" s="165"/>
      <c r="E6" s="165"/>
      <c r="F6" s="165"/>
      <c r="G6" s="18" t="s">
        <v>11</v>
      </c>
      <c r="H6" s="18" t="s">
        <v>79</v>
      </c>
      <c r="I6" s="164"/>
      <c r="J6" s="44" t="s">
        <v>84</v>
      </c>
      <c r="K6" s="44" t="s">
        <v>85</v>
      </c>
      <c r="L6" s="44" t="s">
        <v>86</v>
      </c>
      <c r="M6" s="164"/>
      <c r="N6" s="164"/>
      <c r="O6" s="168"/>
    </row>
    <row r="7" spans="1:15" ht="10.5">
      <c r="A7" s="168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168"/>
    </row>
    <row r="8" spans="1:15" ht="34.5" customHeight="1">
      <c r="A8" s="168"/>
      <c r="B8" s="46" t="s">
        <v>282</v>
      </c>
      <c r="C8" s="51">
        <v>1</v>
      </c>
      <c r="D8" s="40">
        <v>1400</v>
      </c>
      <c r="E8" s="40">
        <v>60</v>
      </c>
      <c r="F8" s="40">
        <v>534</v>
      </c>
      <c r="G8" s="40">
        <v>929</v>
      </c>
      <c r="H8" s="40">
        <v>191</v>
      </c>
      <c r="I8" s="40">
        <v>11</v>
      </c>
      <c r="J8" s="40">
        <v>248</v>
      </c>
      <c r="K8" s="40">
        <v>1092</v>
      </c>
      <c r="L8" s="40">
        <v>60</v>
      </c>
      <c r="M8" s="40">
        <v>397</v>
      </c>
      <c r="N8" s="40">
        <v>35</v>
      </c>
      <c r="O8" s="168"/>
    </row>
    <row r="9" spans="1:15" s="3" customFormat="1" ht="45" customHeight="1">
      <c r="A9" s="168"/>
      <c r="B9" s="45" t="s">
        <v>242</v>
      </c>
      <c r="C9" s="51">
        <v>2</v>
      </c>
      <c r="D9" s="77">
        <v>122</v>
      </c>
      <c r="E9" s="78">
        <v>2</v>
      </c>
      <c r="F9" s="78">
        <v>45</v>
      </c>
      <c r="G9" s="78">
        <v>73</v>
      </c>
      <c r="H9" s="78">
        <v>34</v>
      </c>
      <c r="I9" s="78">
        <v>0</v>
      </c>
      <c r="J9" s="78">
        <v>27</v>
      </c>
      <c r="K9" s="78">
        <v>94</v>
      </c>
      <c r="L9" s="78">
        <v>1</v>
      </c>
      <c r="M9" s="78">
        <v>118</v>
      </c>
      <c r="N9" s="78">
        <v>12</v>
      </c>
      <c r="O9" s="168"/>
    </row>
    <row r="10" spans="1:15" ht="34.5" customHeight="1">
      <c r="A10" s="168"/>
      <c r="B10" s="45" t="s">
        <v>12</v>
      </c>
      <c r="C10" s="51">
        <v>3</v>
      </c>
      <c r="D10" s="77">
        <v>398</v>
      </c>
      <c r="E10" s="78">
        <v>16</v>
      </c>
      <c r="F10" s="78">
        <v>219</v>
      </c>
      <c r="G10" s="78">
        <v>341</v>
      </c>
      <c r="H10" s="78">
        <v>32</v>
      </c>
      <c r="I10" s="78">
        <v>0</v>
      </c>
      <c r="J10" s="78">
        <v>41</v>
      </c>
      <c r="K10" s="78">
        <v>333</v>
      </c>
      <c r="L10" s="78">
        <v>24</v>
      </c>
      <c r="M10" s="78">
        <v>105</v>
      </c>
      <c r="N10" s="78">
        <v>14</v>
      </c>
      <c r="O10" s="168"/>
    </row>
    <row r="11" spans="1:15" ht="45" customHeight="1">
      <c r="A11" s="168"/>
      <c r="B11" s="45" t="s">
        <v>13</v>
      </c>
      <c r="C11" s="51">
        <v>4</v>
      </c>
      <c r="D11" s="77">
        <v>4</v>
      </c>
      <c r="E11" s="78">
        <v>0</v>
      </c>
      <c r="F11" s="78">
        <v>1</v>
      </c>
      <c r="G11" s="78">
        <v>3</v>
      </c>
      <c r="H11" s="78">
        <v>0</v>
      </c>
      <c r="I11" s="78">
        <v>0</v>
      </c>
      <c r="J11" s="78">
        <v>0</v>
      </c>
      <c r="K11" s="78">
        <v>4</v>
      </c>
      <c r="L11" s="78">
        <v>0</v>
      </c>
      <c r="M11" s="78">
        <v>0</v>
      </c>
      <c r="N11" s="78">
        <v>0</v>
      </c>
      <c r="O11" s="168"/>
    </row>
    <row r="12" spans="1:15" ht="45" customHeight="1">
      <c r="A12" s="168"/>
      <c r="B12" s="45" t="s">
        <v>14</v>
      </c>
      <c r="C12" s="51">
        <v>5</v>
      </c>
      <c r="D12" s="77">
        <v>52</v>
      </c>
      <c r="E12" s="78">
        <v>2</v>
      </c>
      <c r="F12" s="78">
        <v>16</v>
      </c>
      <c r="G12" s="78">
        <v>45</v>
      </c>
      <c r="H12" s="78">
        <v>3</v>
      </c>
      <c r="I12" s="78">
        <v>0</v>
      </c>
      <c r="J12" s="78">
        <v>4</v>
      </c>
      <c r="K12" s="78">
        <v>43</v>
      </c>
      <c r="L12" s="78">
        <v>5</v>
      </c>
      <c r="M12" s="78">
        <v>9</v>
      </c>
      <c r="N12" s="78">
        <v>1</v>
      </c>
      <c r="O12" s="168"/>
    </row>
    <row r="13" spans="1:15" ht="34.5" customHeight="1">
      <c r="A13" s="168"/>
      <c r="B13" s="45" t="s">
        <v>15</v>
      </c>
      <c r="C13" s="51">
        <v>6</v>
      </c>
      <c r="D13" s="77">
        <v>84</v>
      </c>
      <c r="E13" s="78">
        <v>0</v>
      </c>
      <c r="F13" s="78">
        <v>0</v>
      </c>
      <c r="G13" s="78">
        <v>70</v>
      </c>
      <c r="H13" s="78">
        <v>0</v>
      </c>
      <c r="I13" s="78">
        <v>8</v>
      </c>
      <c r="J13" s="78">
        <v>4</v>
      </c>
      <c r="K13" s="78">
        <v>70</v>
      </c>
      <c r="L13" s="78">
        <v>10</v>
      </c>
      <c r="M13" s="78">
        <v>30</v>
      </c>
      <c r="N13" s="78">
        <v>0</v>
      </c>
      <c r="O13" s="168"/>
    </row>
    <row r="14" spans="1:15" ht="34.5" customHeight="1">
      <c r="A14" s="168"/>
      <c r="B14" s="45" t="s">
        <v>80</v>
      </c>
      <c r="C14" s="51">
        <v>7</v>
      </c>
      <c r="D14" s="79">
        <v>416</v>
      </c>
      <c r="E14" s="78">
        <v>6</v>
      </c>
      <c r="F14" s="78">
        <v>135</v>
      </c>
      <c r="G14" s="78">
        <v>295</v>
      </c>
      <c r="H14" s="78">
        <v>60</v>
      </c>
      <c r="I14" s="78">
        <v>3</v>
      </c>
      <c r="J14" s="78">
        <v>101</v>
      </c>
      <c r="K14" s="78">
        <v>302</v>
      </c>
      <c r="L14" s="78">
        <v>13</v>
      </c>
      <c r="M14" s="78">
        <v>98</v>
      </c>
      <c r="N14" s="78">
        <v>8</v>
      </c>
      <c r="O14" s="168"/>
    </row>
    <row r="15" spans="1:15" ht="24" customHeight="1">
      <c r="A15" s="168"/>
      <c r="B15" s="47" t="s">
        <v>88</v>
      </c>
      <c r="C15" s="51">
        <v>8</v>
      </c>
      <c r="D15" s="77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168"/>
    </row>
    <row r="16" spans="1:15" ht="24" customHeight="1">
      <c r="A16" s="168"/>
      <c r="B16" s="45" t="s">
        <v>16</v>
      </c>
      <c r="C16" s="51">
        <v>9</v>
      </c>
      <c r="D16" s="77">
        <v>96</v>
      </c>
      <c r="E16" s="78">
        <v>14</v>
      </c>
      <c r="F16" s="78">
        <v>11</v>
      </c>
      <c r="G16" s="78">
        <v>43</v>
      </c>
      <c r="H16" s="78">
        <v>20</v>
      </c>
      <c r="I16" s="78">
        <v>0</v>
      </c>
      <c r="J16" s="78">
        <v>33</v>
      </c>
      <c r="K16" s="78">
        <v>62</v>
      </c>
      <c r="L16" s="78">
        <v>1</v>
      </c>
      <c r="M16" s="78">
        <v>1</v>
      </c>
      <c r="N16" s="78">
        <v>0</v>
      </c>
      <c r="O16" s="168"/>
    </row>
    <row r="17" spans="1:15" ht="24" customHeight="1">
      <c r="A17" s="168"/>
      <c r="B17" s="45" t="s">
        <v>17</v>
      </c>
      <c r="C17" s="51">
        <v>10</v>
      </c>
      <c r="D17" s="77">
        <v>115</v>
      </c>
      <c r="E17" s="78">
        <v>8</v>
      </c>
      <c r="F17" s="78">
        <v>39</v>
      </c>
      <c r="G17" s="78">
        <v>24</v>
      </c>
      <c r="H17" s="78">
        <v>26</v>
      </c>
      <c r="I17" s="78">
        <v>0</v>
      </c>
      <c r="J17" s="78">
        <v>25</v>
      </c>
      <c r="K17" s="78">
        <v>86</v>
      </c>
      <c r="L17" s="78">
        <v>4</v>
      </c>
      <c r="M17" s="78">
        <v>23</v>
      </c>
      <c r="N17" s="78">
        <v>0</v>
      </c>
      <c r="O17" s="168"/>
    </row>
    <row r="18" spans="1:15" ht="24" customHeight="1">
      <c r="A18" s="168"/>
      <c r="B18" s="45" t="s">
        <v>283</v>
      </c>
      <c r="C18" s="51">
        <v>11</v>
      </c>
      <c r="D18" s="77">
        <v>1</v>
      </c>
      <c r="E18" s="78">
        <v>0</v>
      </c>
      <c r="F18" s="78">
        <v>1</v>
      </c>
      <c r="G18" s="78">
        <v>0</v>
      </c>
      <c r="H18" s="78">
        <v>1</v>
      </c>
      <c r="I18" s="78">
        <v>0</v>
      </c>
      <c r="J18" s="78">
        <v>0</v>
      </c>
      <c r="K18" s="78">
        <v>1</v>
      </c>
      <c r="L18" s="78">
        <v>0</v>
      </c>
      <c r="M18" s="78">
        <v>0</v>
      </c>
      <c r="N18" s="78">
        <v>0</v>
      </c>
      <c r="O18" s="168"/>
    </row>
    <row r="19" spans="1:15" ht="24" customHeight="1">
      <c r="A19" s="168"/>
      <c r="B19" s="45" t="s">
        <v>18</v>
      </c>
      <c r="C19" s="51">
        <v>12</v>
      </c>
      <c r="D19" s="77">
        <v>42</v>
      </c>
      <c r="E19" s="78">
        <v>4</v>
      </c>
      <c r="F19" s="78">
        <v>40</v>
      </c>
      <c r="G19" s="78">
        <v>11</v>
      </c>
      <c r="H19" s="78">
        <v>8</v>
      </c>
      <c r="I19" s="78">
        <v>0</v>
      </c>
      <c r="J19" s="78">
        <v>7</v>
      </c>
      <c r="K19" s="78">
        <v>33</v>
      </c>
      <c r="L19" s="78">
        <v>2</v>
      </c>
      <c r="M19" s="78">
        <v>7</v>
      </c>
      <c r="N19" s="78">
        <v>0</v>
      </c>
      <c r="O19" s="168"/>
    </row>
    <row r="20" spans="1:15" ht="34.5" customHeight="1">
      <c r="A20" s="168"/>
      <c r="B20" s="45" t="s">
        <v>19</v>
      </c>
      <c r="C20" s="51">
        <v>13</v>
      </c>
      <c r="D20" s="77">
        <v>5</v>
      </c>
      <c r="E20" s="78">
        <v>0</v>
      </c>
      <c r="F20" s="78">
        <v>0</v>
      </c>
      <c r="G20" s="78">
        <v>5</v>
      </c>
      <c r="H20" s="78">
        <v>0</v>
      </c>
      <c r="I20" s="78">
        <v>0</v>
      </c>
      <c r="J20" s="78">
        <v>1</v>
      </c>
      <c r="K20" s="78">
        <v>4</v>
      </c>
      <c r="L20" s="78">
        <v>0</v>
      </c>
      <c r="M20" s="78">
        <v>2</v>
      </c>
      <c r="N20" s="78">
        <v>0</v>
      </c>
      <c r="O20" s="168"/>
    </row>
    <row r="21" spans="1:15" ht="34.5" customHeight="1">
      <c r="A21" s="168"/>
      <c r="B21" s="45" t="s">
        <v>20</v>
      </c>
      <c r="C21" s="51">
        <v>14</v>
      </c>
      <c r="D21" s="77">
        <v>17</v>
      </c>
      <c r="E21" s="78">
        <v>2</v>
      </c>
      <c r="F21" s="78">
        <v>11</v>
      </c>
      <c r="G21" s="78">
        <v>15</v>
      </c>
      <c r="H21" s="78">
        <v>0</v>
      </c>
      <c r="I21" s="78">
        <v>0</v>
      </c>
      <c r="J21" s="78">
        <v>0</v>
      </c>
      <c r="K21" s="78">
        <v>17</v>
      </c>
      <c r="L21" s="78">
        <v>0</v>
      </c>
      <c r="M21" s="78">
        <v>1</v>
      </c>
      <c r="N21" s="78">
        <v>0</v>
      </c>
      <c r="O21" s="168"/>
    </row>
    <row r="22" spans="1:15" ht="12" customHeight="1">
      <c r="A22" s="168"/>
      <c r="B22" s="45" t="s">
        <v>3</v>
      </c>
      <c r="C22" s="51">
        <v>15</v>
      </c>
      <c r="D22" s="77">
        <v>48</v>
      </c>
      <c r="E22" s="78">
        <v>6</v>
      </c>
      <c r="F22" s="78">
        <v>16</v>
      </c>
      <c r="G22" s="78">
        <v>4</v>
      </c>
      <c r="H22" s="78">
        <v>7</v>
      </c>
      <c r="I22" s="78">
        <v>0</v>
      </c>
      <c r="J22" s="78">
        <v>5</v>
      </c>
      <c r="K22" s="78">
        <v>43</v>
      </c>
      <c r="L22" s="78">
        <v>0</v>
      </c>
      <c r="M22" s="78">
        <v>3</v>
      </c>
      <c r="N22" s="78">
        <v>0</v>
      </c>
      <c r="O22" s="168"/>
    </row>
    <row r="23" spans="1:15" ht="10.5" hidden="1">
      <c r="A23" s="168"/>
      <c r="O23" s="168"/>
    </row>
    <row r="24" spans="1:15" s="75" customFormat="1" ht="6" hidden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</row>
  </sheetData>
  <sheetProtection password="D941" sheet="1" objects="1" scenarios="1"/>
  <mergeCells count="16">
    <mergeCell ref="A1:O1"/>
    <mergeCell ref="A24:O24"/>
    <mergeCell ref="A2:A23"/>
    <mergeCell ref="O2:O23"/>
    <mergeCell ref="B3:F3"/>
    <mergeCell ref="E5:E6"/>
    <mergeCell ref="G5:H5"/>
    <mergeCell ref="C4:C6"/>
    <mergeCell ref="B4:B6"/>
    <mergeCell ref="D4:D6"/>
    <mergeCell ref="E4:N4"/>
    <mergeCell ref="F5:F6"/>
    <mergeCell ref="I5:I6"/>
    <mergeCell ref="J5:L5"/>
    <mergeCell ref="M5:M6"/>
    <mergeCell ref="N5:N6"/>
  </mergeCells>
  <conditionalFormatting sqref="D8:D22 J8:L22">
    <cfRule type="expression" priority="6" dxfId="51" stopIfTrue="1">
      <formula>$D8&lt;&gt;($J8+$K8+$L8)</formula>
    </cfRule>
  </conditionalFormatting>
  <conditionalFormatting sqref="D8:D22 G8:H22">
    <cfRule type="expression" priority="3" dxfId="51" stopIfTrue="1">
      <formula>$D8&lt;($G8+$H8)</formula>
    </cfRule>
  </conditionalFormatting>
  <conditionalFormatting sqref="D8:E22">
    <cfRule type="expression" priority="1" dxfId="51" stopIfTrue="1">
      <formula>$D8&lt;$E8</formula>
    </cfRule>
  </conditionalFormatting>
  <conditionalFormatting sqref="D8:D22 F8:F22">
    <cfRule type="expression" priority="2" dxfId="51" stopIfTrue="1">
      <formula>$D8&lt;$F8</formula>
    </cfRule>
  </conditionalFormatting>
  <conditionalFormatting sqref="D8:D22 I8:I22">
    <cfRule type="expression" priority="4" dxfId="51" stopIfTrue="1">
      <formula>$D8&lt;$I8</formula>
    </cfRule>
  </conditionalFormatting>
  <conditionalFormatting sqref="D8:D22 M8:M22">
    <cfRule type="expression" priority="7" dxfId="51" stopIfTrue="1">
      <formula>$D8&lt;$M8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32"/>
  <sheetViews>
    <sheetView showGridLines="0" showZeros="0" zoomScaleSheetLayoutView="100" zoomScalePageLayoutView="0" workbookViewId="0" topLeftCell="B1">
      <pane ySplit="8" topLeftCell="A9" activePane="bottomLeft" state="frozen"/>
      <selection pane="topLeft" activeCell="A1" sqref="A1:P1"/>
      <selection pane="bottomLeft" activeCell="V13" sqref="V13"/>
    </sheetView>
  </sheetViews>
  <sheetFormatPr defaultColWidth="9.00390625" defaultRowHeight="12.75"/>
  <cols>
    <col min="1" max="1" width="1.12109375" style="14" hidden="1" customWidth="1"/>
    <col min="2" max="2" width="27.125" style="14" customWidth="1"/>
    <col min="3" max="3" width="6.00390625" style="3" bestFit="1" customWidth="1"/>
    <col min="4" max="4" width="9.375" style="14" customWidth="1"/>
    <col min="5" max="5" width="7.375" style="14" customWidth="1"/>
    <col min="6" max="9" width="5.75390625" style="14" customWidth="1"/>
    <col min="10" max="10" width="6.625" style="14" customWidth="1"/>
    <col min="11" max="11" width="8.00390625" style="14" customWidth="1"/>
    <col min="12" max="12" width="9.00390625" style="14" customWidth="1"/>
    <col min="13" max="13" width="10.00390625" style="14" customWidth="1"/>
    <col min="14" max="14" width="10.125" style="14" customWidth="1"/>
    <col min="15" max="15" width="9.125" style="14" customWidth="1"/>
    <col min="16" max="16" width="10.00390625" style="14" customWidth="1"/>
    <col min="17" max="18" width="9.375" style="14" hidden="1" customWidth="1"/>
    <col min="19" max="19" width="1.12109375" style="14" hidden="1" customWidth="1"/>
    <col min="20" max="16384" width="9.125" style="14" customWidth="1"/>
  </cols>
  <sheetData>
    <row r="1" spans="1:19" s="75" customFormat="1" ht="6" hidden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s="3" customFormat="1" ht="12.75">
      <c r="A2" s="124"/>
      <c r="B2" s="173" t="s">
        <v>247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S2" s="124"/>
    </row>
    <row r="3" spans="1:19" s="3" customFormat="1" ht="10.5">
      <c r="A3" s="1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30" t="s">
        <v>21</v>
      </c>
      <c r="S3" s="124"/>
    </row>
    <row r="4" spans="1:19" ht="10.5">
      <c r="A4" s="124"/>
      <c r="B4" s="165" t="s">
        <v>22</v>
      </c>
      <c r="C4" s="165" t="s">
        <v>0</v>
      </c>
      <c r="D4" s="165" t="s">
        <v>245</v>
      </c>
      <c r="E4" s="165" t="s">
        <v>23</v>
      </c>
      <c r="F4" s="165"/>
      <c r="G4" s="165"/>
      <c r="H4" s="165"/>
      <c r="I4" s="165"/>
      <c r="J4" s="165"/>
      <c r="K4" s="165"/>
      <c r="L4" s="165"/>
      <c r="M4" s="165" t="s">
        <v>25</v>
      </c>
      <c r="N4" s="165" t="s">
        <v>246</v>
      </c>
      <c r="O4" s="165" t="s">
        <v>248</v>
      </c>
      <c r="P4" s="165" t="s">
        <v>26</v>
      </c>
      <c r="Q4" s="170" t="s">
        <v>330</v>
      </c>
      <c r="R4" s="170" t="s">
        <v>331</v>
      </c>
      <c r="S4" s="124"/>
    </row>
    <row r="5" spans="1:19" ht="10.5" customHeight="1">
      <c r="A5" s="124"/>
      <c r="B5" s="165"/>
      <c r="C5" s="165"/>
      <c r="D5" s="165"/>
      <c r="E5" s="165" t="s">
        <v>2</v>
      </c>
      <c r="F5" s="165" t="s">
        <v>93</v>
      </c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71"/>
      <c r="R5" s="171"/>
      <c r="S5" s="124"/>
    </row>
    <row r="6" spans="1:19" ht="10.5" customHeight="1">
      <c r="A6" s="124"/>
      <c r="B6" s="165"/>
      <c r="C6" s="165"/>
      <c r="D6" s="165"/>
      <c r="E6" s="165"/>
      <c r="F6" s="165" t="s">
        <v>82</v>
      </c>
      <c r="G6" s="165"/>
      <c r="H6" s="165"/>
      <c r="I6" s="165"/>
      <c r="J6" s="165"/>
      <c r="K6" s="165" t="s">
        <v>24</v>
      </c>
      <c r="L6" s="165" t="s">
        <v>9</v>
      </c>
      <c r="M6" s="165"/>
      <c r="N6" s="165"/>
      <c r="O6" s="165"/>
      <c r="P6" s="165"/>
      <c r="Q6" s="171"/>
      <c r="R6" s="171"/>
      <c r="S6" s="124"/>
    </row>
    <row r="7" spans="1:19" ht="76.5" customHeight="1">
      <c r="A7" s="124"/>
      <c r="B7" s="165"/>
      <c r="C7" s="165"/>
      <c r="D7" s="165"/>
      <c r="E7" s="165"/>
      <c r="F7" s="44" t="s">
        <v>94</v>
      </c>
      <c r="G7" s="44" t="s">
        <v>290</v>
      </c>
      <c r="H7" s="44" t="s">
        <v>291</v>
      </c>
      <c r="I7" s="44" t="s">
        <v>292</v>
      </c>
      <c r="J7" s="44" t="s">
        <v>293</v>
      </c>
      <c r="K7" s="165"/>
      <c r="L7" s="165"/>
      <c r="M7" s="165"/>
      <c r="N7" s="165"/>
      <c r="O7" s="165"/>
      <c r="P7" s="165"/>
      <c r="Q7" s="171"/>
      <c r="R7" s="171"/>
      <c r="S7" s="124"/>
    </row>
    <row r="8" spans="1:19" ht="10.5">
      <c r="A8" s="124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>
        <v>15</v>
      </c>
      <c r="Q8" s="172"/>
      <c r="R8" s="172"/>
      <c r="S8" s="124"/>
    </row>
    <row r="9" spans="1:19" ht="42">
      <c r="A9" s="124"/>
      <c r="B9" s="52" t="s">
        <v>284</v>
      </c>
      <c r="C9" s="50">
        <v>16</v>
      </c>
      <c r="D9" s="40">
        <v>1036</v>
      </c>
      <c r="E9" s="40">
        <v>237623</v>
      </c>
      <c r="F9" s="40">
        <v>81933</v>
      </c>
      <c r="G9" s="40">
        <v>37968</v>
      </c>
      <c r="H9" s="40">
        <v>55804</v>
      </c>
      <c r="I9" s="40">
        <v>59427</v>
      </c>
      <c r="J9" s="40">
        <v>2491</v>
      </c>
      <c r="K9" s="40">
        <v>105978</v>
      </c>
      <c r="L9" s="40">
        <v>92921</v>
      </c>
      <c r="M9" s="40">
        <v>110766</v>
      </c>
      <c r="N9" s="40">
        <v>2700</v>
      </c>
      <c r="O9" s="40">
        <v>2605</v>
      </c>
      <c r="P9" s="40">
        <v>16659</v>
      </c>
      <c r="Q9" s="73">
        <f>Раздел5!D7</f>
        <v>180476</v>
      </c>
      <c r="R9" s="73">
        <f>Раздел5!E7</f>
        <v>66293</v>
      </c>
      <c r="S9" s="124"/>
    </row>
    <row r="10" spans="1:19" s="3" customFormat="1" ht="34.5" customHeight="1">
      <c r="A10" s="124"/>
      <c r="B10" s="53" t="s">
        <v>243</v>
      </c>
      <c r="C10" s="50">
        <v>17</v>
      </c>
      <c r="D10" s="80">
        <v>218</v>
      </c>
      <c r="E10" s="81">
        <v>26753</v>
      </c>
      <c r="F10" s="80">
        <v>26753</v>
      </c>
      <c r="G10" s="41" t="s">
        <v>27</v>
      </c>
      <c r="H10" s="41" t="s">
        <v>27</v>
      </c>
      <c r="I10" s="41" t="s">
        <v>27</v>
      </c>
      <c r="J10" s="41" t="s">
        <v>27</v>
      </c>
      <c r="K10" s="80">
        <v>11309</v>
      </c>
      <c r="L10" s="80">
        <v>10942</v>
      </c>
      <c r="M10" s="80">
        <v>31593</v>
      </c>
      <c r="N10" s="80">
        <v>81</v>
      </c>
      <c r="O10" s="80">
        <v>79</v>
      </c>
      <c r="P10" s="80">
        <v>0</v>
      </c>
      <c r="S10" s="124"/>
    </row>
    <row r="11" spans="1:19" ht="24" customHeight="1">
      <c r="A11" s="124"/>
      <c r="B11" s="53" t="s">
        <v>28</v>
      </c>
      <c r="C11" s="50">
        <v>18</v>
      </c>
      <c r="D11" s="80">
        <v>256</v>
      </c>
      <c r="E11" s="81">
        <v>51726</v>
      </c>
      <c r="F11" s="80">
        <v>40809</v>
      </c>
      <c r="G11" s="80">
        <v>10645</v>
      </c>
      <c r="H11" s="80">
        <v>272</v>
      </c>
      <c r="I11" s="41" t="s">
        <v>27</v>
      </c>
      <c r="J11" s="41" t="s">
        <v>27</v>
      </c>
      <c r="K11" s="80">
        <v>24344</v>
      </c>
      <c r="L11" s="80">
        <v>25865</v>
      </c>
      <c r="M11" s="80">
        <v>60055</v>
      </c>
      <c r="N11" s="80">
        <v>1289</v>
      </c>
      <c r="O11" s="80">
        <v>1201</v>
      </c>
      <c r="P11" s="80">
        <v>0</v>
      </c>
      <c r="S11" s="124"/>
    </row>
    <row r="12" spans="1:19" ht="24" customHeight="1">
      <c r="A12" s="124"/>
      <c r="B12" s="54" t="s">
        <v>244</v>
      </c>
      <c r="C12" s="50">
        <v>19</v>
      </c>
      <c r="D12" s="80">
        <v>5</v>
      </c>
      <c r="E12" s="81">
        <v>125</v>
      </c>
      <c r="F12" s="80">
        <v>65</v>
      </c>
      <c r="G12" s="80">
        <v>54</v>
      </c>
      <c r="H12" s="80">
        <v>6</v>
      </c>
      <c r="I12" s="41" t="s">
        <v>27</v>
      </c>
      <c r="J12" s="41" t="s">
        <v>27</v>
      </c>
      <c r="K12" s="80">
        <v>34</v>
      </c>
      <c r="L12" s="80">
        <v>95</v>
      </c>
      <c r="M12" s="41" t="s">
        <v>27</v>
      </c>
      <c r="N12" s="41" t="s">
        <v>27</v>
      </c>
      <c r="O12" s="41" t="s">
        <v>27</v>
      </c>
      <c r="P12" s="80">
        <v>0</v>
      </c>
      <c r="S12" s="124"/>
    </row>
    <row r="13" spans="1:19" ht="34.5" customHeight="1">
      <c r="A13" s="124"/>
      <c r="B13" s="53" t="s">
        <v>29</v>
      </c>
      <c r="C13" s="50">
        <v>20</v>
      </c>
      <c r="D13" s="80">
        <v>3</v>
      </c>
      <c r="E13" s="81">
        <v>463</v>
      </c>
      <c r="F13" s="80">
        <v>321</v>
      </c>
      <c r="G13" s="80">
        <v>86</v>
      </c>
      <c r="H13" s="80">
        <v>56</v>
      </c>
      <c r="I13" s="41" t="s">
        <v>27</v>
      </c>
      <c r="J13" s="41" t="s">
        <v>27</v>
      </c>
      <c r="K13" s="80">
        <v>47</v>
      </c>
      <c r="L13" s="80">
        <v>62</v>
      </c>
      <c r="M13" s="80">
        <v>340</v>
      </c>
      <c r="N13" s="80">
        <v>30</v>
      </c>
      <c r="O13" s="80">
        <v>30</v>
      </c>
      <c r="P13" s="80">
        <v>0</v>
      </c>
      <c r="S13" s="124"/>
    </row>
    <row r="14" spans="1:19" ht="24" customHeight="1">
      <c r="A14" s="124"/>
      <c r="B14" s="54" t="s">
        <v>244</v>
      </c>
      <c r="C14" s="50">
        <v>21</v>
      </c>
      <c r="D14" s="80">
        <v>0</v>
      </c>
      <c r="E14" s="81">
        <v>0</v>
      </c>
      <c r="F14" s="80">
        <v>0</v>
      </c>
      <c r="G14" s="80">
        <v>0</v>
      </c>
      <c r="H14" s="80">
        <v>0</v>
      </c>
      <c r="I14" s="41" t="s">
        <v>27</v>
      </c>
      <c r="J14" s="41" t="s">
        <v>27</v>
      </c>
      <c r="K14" s="80">
        <v>0</v>
      </c>
      <c r="L14" s="80">
        <v>0</v>
      </c>
      <c r="M14" s="41" t="s">
        <v>27</v>
      </c>
      <c r="N14" s="41" t="s">
        <v>27</v>
      </c>
      <c r="O14" s="41" t="s">
        <v>27</v>
      </c>
      <c r="P14" s="80">
        <v>0</v>
      </c>
      <c r="S14" s="124"/>
    </row>
    <row r="15" spans="1:19" ht="34.5" customHeight="1">
      <c r="A15" s="124"/>
      <c r="B15" s="53" t="s">
        <v>30</v>
      </c>
      <c r="C15" s="50">
        <v>22</v>
      </c>
      <c r="D15" s="80">
        <v>25</v>
      </c>
      <c r="E15" s="81">
        <v>7951</v>
      </c>
      <c r="F15" s="80">
        <v>0</v>
      </c>
      <c r="G15" s="80">
        <v>6993</v>
      </c>
      <c r="H15" s="80">
        <v>958</v>
      </c>
      <c r="I15" s="41" t="s">
        <v>27</v>
      </c>
      <c r="J15" s="41" t="s">
        <v>27</v>
      </c>
      <c r="K15" s="80">
        <v>5989</v>
      </c>
      <c r="L15" s="80">
        <v>1647</v>
      </c>
      <c r="M15" s="82">
        <v>10647</v>
      </c>
      <c r="N15" s="82">
        <v>691</v>
      </c>
      <c r="O15" s="80">
        <v>686</v>
      </c>
      <c r="P15" s="80">
        <v>211</v>
      </c>
      <c r="S15" s="124"/>
    </row>
    <row r="16" spans="1:19" ht="24" customHeight="1">
      <c r="A16" s="124"/>
      <c r="B16" s="54" t="s">
        <v>244</v>
      </c>
      <c r="C16" s="50">
        <v>23</v>
      </c>
      <c r="D16" s="80">
        <v>0</v>
      </c>
      <c r="E16" s="81">
        <v>0</v>
      </c>
      <c r="F16" s="80">
        <v>0</v>
      </c>
      <c r="G16" s="80">
        <v>0</v>
      </c>
      <c r="H16" s="80">
        <v>0</v>
      </c>
      <c r="I16" s="41" t="s">
        <v>27</v>
      </c>
      <c r="J16" s="41" t="s">
        <v>27</v>
      </c>
      <c r="K16" s="80">
        <v>0</v>
      </c>
      <c r="L16" s="80">
        <v>0</v>
      </c>
      <c r="M16" s="42" t="s">
        <v>27</v>
      </c>
      <c r="N16" s="42" t="s">
        <v>27</v>
      </c>
      <c r="O16" s="42" t="s">
        <v>27</v>
      </c>
      <c r="P16" s="80">
        <v>0</v>
      </c>
      <c r="S16" s="124"/>
    </row>
    <row r="17" spans="1:19" ht="34.5" customHeight="1">
      <c r="A17" s="124"/>
      <c r="B17" s="55" t="s">
        <v>31</v>
      </c>
      <c r="C17" s="50">
        <v>24</v>
      </c>
      <c r="D17" s="80">
        <v>7</v>
      </c>
      <c r="E17" s="81">
        <v>8593</v>
      </c>
      <c r="F17" s="80">
        <v>0</v>
      </c>
      <c r="G17" s="80">
        <v>8500</v>
      </c>
      <c r="H17" s="80">
        <v>93</v>
      </c>
      <c r="I17" s="80">
        <v>0</v>
      </c>
      <c r="J17" s="41" t="s">
        <v>27</v>
      </c>
      <c r="K17" s="80">
        <v>6334</v>
      </c>
      <c r="L17" s="80">
        <v>0</v>
      </c>
      <c r="M17" s="82">
        <v>8131</v>
      </c>
      <c r="N17" s="82">
        <v>609</v>
      </c>
      <c r="O17" s="80">
        <v>609</v>
      </c>
      <c r="P17" s="80">
        <v>0</v>
      </c>
      <c r="S17" s="124"/>
    </row>
    <row r="18" spans="1:19" ht="24" customHeight="1">
      <c r="A18" s="124"/>
      <c r="B18" s="54" t="s">
        <v>244</v>
      </c>
      <c r="C18" s="50">
        <v>25</v>
      </c>
      <c r="D18" s="80">
        <v>0</v>
      </c>
      <c r="E18" s="81">
        <v>0</v>
      </c>
      <c r="F18" s="80">
        <v>0</v>
      </c>
      <c r="G18" s="80">
        <v>0</v>
      </c>
      <c r="H18" s="80">
        <v>0</v>
      </c>
      <c r="I18" s="80">
        <v>0</v>
      </c>
      <c r="J18" s="41" t="s">
        <v>27</v>
      </c>
      <c r="K18" s="80">
        <v>0</v>
      </c>
      <c r="L18" s="80">
        <v>0</v>
      </c>
      <c r="M18" s="41" t="s">
        <v>27</v>
      </c>
      <c r="N18" s="41" t="s">
        <v>27</v>
      </c>
      <c r="O18" s="41" t="s">
        <v>27</v>
      </c>
      <c r="P18" s="80">
        <v>0</v>
      </c>
      <c r="S18" s="124"/>
    </row>
    <row r="19" spans="1:19" ht="24" customHeight="1">
      <c r="A19" s="124"/>
      <c r="B19" s="53" t="s">
        <v>32</v>
      </c>
      <c r="C19" s="50">
        <v>26</v>
      </c>
      <c r="D19" s="80">
        <v>50</v>
      </c>
      <c r="E19" s="81">
        <v>15762</v>
      </c>
      <c r="F19" s="80">
        <v>9706</v>
      </c>
      <c r="G19" s="80">
        <v>4177</v>
      </c>
      <c r="H19" s="80">
        <v>1879</v>
      </c>
      <c r="I19" s="80">
        <v>0</v>
      </c>
      <c r="J19" s="41" t="s">
        <v>27</v>
      </c>
      <c r="K19" s="80">
        <v>5578</v>
      </c>
      <c r="L19" s="80">
        <v>6727</v>
      </c>
      <c r="M19" s="41" t="s">
        <v>27</v>
      </c>
      <c r="N19" s="41" t="s">
        <v>27</v>
      </c>
      <c r="O19" s="41" t="s">
        <v>27</v>
      </c>
      <c r="P19" s="80">
        <v>604</v>
      </c>
      <c r="S19" s="124"/>
    </row>
    <row r="20" spans="1:19" ht="34.5" customHeight="1">
      <c r="A20" s="124"/>
      <c r="B20" s="53" t="s">
        <v>88</v>
      </c>
      <c r="C20" s="50">
        <v>27</v>
      </c>
      <c r="D20" s="80">
        <v>0</v>
      </c>
      <c r="E20" s="81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41" t="s">
        <v>27</v>
      </c>
      <c r="N20" s="41" t="s">
        <v>27</v>
      </c>
      <c r="O20" s="41" t="s">
        <v>27</v>
      </c>
      <c r="P20" s="80">
        <v>0</v>
      </c>
      <c r="S20" s="124"/>
    </row>
    <row r="21" spans="1:19" ht="24" customHeight="1">
      <c r="A21" s="124"/>
      <c r="B21" s="53" t="s">
        <v>33</v>
      </c>
      <c r="C21" s="50">
        <v>28</v>
      </c>
      <c r="D21" s="80">
        <v>404</v>
      </c>
      <c r="E21" s="81">
        <v>101726</v>
      </c>
      <c r="F21" s="80">
        <v>80</v>
      </c>
      <c r="G21" s="80">
        <v>4964</v>
      </c>
      <c r="H21" s="80">
        <v>41854</v>
      </c>
      <c r="I21" s="80">
        <v>52541</v>
      </c>
      <c r="J21" s="80">
        <v>2287</v>
      </c>
      <c r="K21" s="80">
        <v>44232</v>
      </c>
      <c r="L21" s="80">
        <v>45336</v>
      </c>
      <c r="M21" s="41" t="s">
        <v>27</v>
      </c>
      <c r="N21" s="41" t="s">
        <v>27</v>
      </c>
      <c r="O21" s="41" t="s">
        <v>27</v>
      </c>
      <c r="P21" s="80">
        <v>3411</v>
      </c>
      <c r="S21" s="124"/>
    </row>
    <row r="22" spans="1:19" ht="24" customHeight="1">
      <c r="A22" s="124"/>
      <c r="B22" s="54" t="s">
        <v>89</v>
      </c>
      <c r="C22" s="50">
        <v>29</v>
      </c>
      <c r="D22" s="80">
        <v>2</v>
      </c>
      <c r="E22" s="81">
        <v>109</v>
      </c>
      <c r="F22" s="80">
        <v>0</v>
      </c>
      <c r="G22" s="80">
        <v>0</v>
      </c>
      <c r="H22" s="80">
        <v>69</v>
      </c>
      <c r="I22" s="80">
        <v>40</v>
      </c>
      <c r="J22" s="80">
        <v>0</v>
      </c>
      <c r="K22" s="80">
        <v>0</v>
      </c>
      <c r="L22" s="80">
        <v>72</v>
      </c>
      <c r="M22" s="41" t="s">
        <v>27</v>
      </c>
      <c r="N22" s="41" t="s">
        <v>27</v>
      </c>
      <c r="O22" s="41" t="s">
        <v>27</v>
      </c>
      <c r="P22" s="80">
        <v>0</v>
      </c>
      <c r="S22" s="124"/>
    </row>
    <row r="23" spans="1:19" ht="24" customHeight="1">
      <c r="A23" s="124"/>
      <c r="B23" s="53" t="s">
        <v>90</v>
      </c>
      <c r="C23" s="50">
        <v>30</v>
      </c>
      <c r="D23" s="80">
        <v>9</v>
      </c>
      <c r="E23" s="81">
        <v>15450</v>
      </c>
      <c r="F23" s="80">
        <v>1333</v>
      </c>
      <c r="G23" s="80">
        <v>1161</v>
      </c>
      <c r="H23" s="80">
        <v>8318</v>
      </c>
      <c r="I23" s="80">
        <v>4637</v>
      </c>
      <c r="J23" s="80">
        <v>1</v>
      </c>
      <c r="K23" s="80">
        <v>3810</v>
      </c>
      <c r="L23" s="80">
        <v>0</v>
      </c>
      <c r="M23" s="41" t="s">
        <v>27</v>
      </c>
      <c r="N23" s="41" t="s">
        <v>27</v>
      </c>
      <c r="O23" s="41" t="s">
        <v>27</v>
      </c>
      <c r="P23" s="80">
        <v>10377</v>
      </c>
      <c r="S23" s="124"/>
    </row>
    <row r="24" spans="1:19" ht="11.25">
      <c r="A24" s="124"/>
      <c r="B24" s="53" t="s">
        <v>285</v>
      </c>
      <c r="C24" s="50">
        <v>31</v>
      </c>
      <c r="D24" s="80">
        <v>1</v>
      </c>
      <c r="E24" s="81">
        <v>80</v>
      </c>
      <c r="F24" s="80">
        <v>10</v>
      </c>
      <c r="G24" s="80">
        <v>10</v>
      </c>
      <c r="H24" s="80">
        <v>30</v>
      </c>
      <c r="I24" s="80">
        <v>25</v>
      </c>
      <c r="J24" s="80">
        <v>5</v>
      </c>
      <c r="K24" s="80">
        <v>15</v>
      </c>
      <c r="L24" s="80">
        <v>80</v>
      </c>
      <c r="M24" s="41" t="s">
        <v>27</v>
      </c>
      <c r="N24" s="41" t="s">
        <v>27</v>
      </c>
      <c r="O24" s="41" t="s">
        <v>27</v>
      </c>
      <c r="P24" s="80">
        <v>80</v>
      </c>
      <c r="S24" s="124"/>
    </row>
    <row r="25" spans="1:19" ht="24" customHeight="1">
      <c r="A25" s="124"/>
      <c r="B25" s="53" t="s">
        <v>91</v>
      </c>
      <c r="C25" s="50">
        <v>32</v>
      </c>
      <c r="D25" s="80">
        <v>30</v>
      </c>
      <c r="E25" s="81">
        <v>4818</v>
      </c>
      <c r="F25" s="80">
        <v>1498</v>
      </c>
      <c r="G25" s="80">
        <v>683</v>
      </c>
      <c r="H25" s="80">
        <v>1413</v>
      </c>
      <c r="I25" s="80">
        <v>1129</v>
      </c>
      <c r="J25" s="80">
        <v>95</v>
      </c>
      <c r="K25" s="80">
        <v>2097</v>
      </c>
      <c r="L25" s="80">
        <v>1919</v>
      </c>
      <c r="M25" s="41" t="s">
        <v>27</v>
      </c>
      <c r="N25" s="41" t="s">
        <v>27</v>
      </c>
      <c r="O25" s="41" t="s">
        <v>27</v>
      </c>
      <c r="P25" s="80">
        <v>376</v>
      </c>
      <c r="S25" s="124"/>
    </row>
    <row r="26" spans="1:19" ht="24" customHeight="1">
      <c r="A26" s="124"/>
      <c r="B26" s="54" t="s">
        <v>92</v>
      </c>
      <c r="C26" s="50">
        <v>33</v>
      </c>
      <c r="D26" s="80">
        <v>14</v>
      </c>
      <c r="E26" s="81">
        <v>1655</v>
      </c>
      <c r="F26" s="80">
        <v>1191</v>
      </c>
      <c r="G26" s="80">
        <v>464</v>
      </c>
      <c r="H26" s="80">
        <v>0</v>
      </c>
      <c r="I26" s="41" t="s">
        <v>27</v>
      </c>
      <c r="J26" s="41" t="s">
        <v>27</v>
      </c>
      <c r="K26" s="80">
        <v>783</v>
      </c>
      <c r="L26" s="80">
        <v>85</v>
      </c>
      <c r="M26" s="41" t="s">
        <v>27</v>
      </c>
      <c r="N26" s="41" t="s">
        <v>27</v>
      </c>
      <c r="O26" s="41" t="s">
        <v>27</v>
      </c>
      <c r="P26" s="80">
        <v>0</v>
      </c>
      <c r="S26" s="124"/>
    </row>
    <row r="27" spans="1:19" ht="42">
      <c r="A27" s="124"/>
      <c r="B27" s="53" t="s">
        <v>286</v>
      </c>
      <c r="C27" s="50">
        <v>34</v>
      </c>
      <c r="D27" s="82">
        <v>33</v>
      </c>
      <c r="E27" s="81">
        <v>4301</v>
      </c>
      <c r="F27" s="80">
        <v>1423</v>
      </c>
      <c r="G27" s="80">
        <v>749</v>
      </c>
      <c r="H27" s="80">
        <v>931</v>
      </c>
      <c r="I27" s="80">
        <v>1095</v>
      </c>
      <c r="J27" s="80">
        <v>103</v>
      </c>
      <c r="K27" s="80">
        <v>2223</v>
      </c>
      <c r="L27" s="80">
        <v>343</v>
      </c>
      <c r="M27" s="41" t="s">
        <v>27</v>
      </c>
      <c r="N27" s="41" t="s">
        <v>27</v>
      </c>
      <c r="O27" s="41" t="s">
        <v>27</v>
      </c>
      <c r="P27" s="80">
        <v>1600</v>
      </c>
      <c r="S27" s="124"/>
    </row>
    <row r="28" spans="1:19" s="3" customFormat="1" ht="34.5" customHeight="1">
      <c r="A28" s="124"/>
      <c r="B28" s="56" t="s">
        <v>287</v>
      </c>
      <c r="C28" s="50">
        <v>35</v>
      </c>
      <c r="D28" s="82">
        <v>0</v>
      </c>
      <c r="E28" s="83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41" t="s">
        <v>27</v>
      </c>
      <c r="N28" s="41" t="s">
        <v>27</v>
      </c>
      <c r="O28" s="41" t="s">
        <v>27</v>
      </c>
      <c r="P28" s="82">
        <v>0</v>
      </c>
      <c r="S28" s="124"/>
    </row>
    <row r="29" spans="1:19" ht="24" customHeight="1">
      <c r="A29" s="124"/>
      <c r="B29" s="56" t="s">
        <v>288</v>
      </c>
      <c r="C29" s="50">
        <v>36</v>
      </c>
      <c r="D29" s="82">
        <v>0</v>
      </c>
      <c r="E29" s="83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41" t="s">
        <v>27</v>
      </c>
      <c r="N29" s="41" t="s">
        <v>27</v>
      </c>
      <c r="O29" s="41" t="s">
        <v>27</v>
      </c>
      <c r="P29" s="82">
        <v>0</v>
      </c>
      <c r="S29" s="124"/>
    </row>
    <row r="30" spans="1:19" ht="24" customHeight="1">
      <c r="A30" s="124"/>
      <c r="B30" s="56" t="s">
        <v>289</v>
      </c>
      <c r="C30" s="50">
        <v>37</v>
      </c>
      <c r="D30" s="82">
        <v>588</v>
      </c>
      <c r="E30" s="83">
        <v>92921</v>
      </c>
      <c r="F30" s="82">
        <v>35025</v>
      </c>
      <c r="G30" s="82">
        <v>10516</v>
      </c>
      <c r="H30" s="82">
        <v>21123</v>
      </c>
      <c r="I30" s="82">
        <v>24813</v>
      </c>
      <c r="J30" s="82">
        <v>1444</v>
      </c>
      <c r="K30" s="82">
        <v>30254</v>
      </c>
      <c r="L30" s="82">
        <v>92921</v>
      </c>
      <c r="M30" s="82">
        <v>32137</v>
      </c>
      <c r="N30" s="82">
        <v>527</v>
      </c>
      <c r="O30" s="82">
        <v>487</v>
      </c>
      <c r="P30" s="82">
        <v>456</v>
      </c>
      <c r="S30" s="124"/>
    </row>
    <row r="31" spans="1:19" ht="10.5" hidden="1">
      <c r="A31" s="124"/>
      <c r="S31" s="124"/>
    </row>
    <row r="32" spans="1:19" s="75" customFormat="1" ht="6" hidden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</row>
  </sheetData>
  <sheetProtection password="D941" sheet="1" objects="1" scenarios="1"/>
  <mergeCells count="20">
    <mergeCell ref="A32:S32"/>
    <mergeCell ref="A2:A31"/>
    <mergeCell ref="S2:S31"/>
    <mergeCell ref="B2:P2"/>
    <mergeCell ref="O4:O7"/>
    <mergeCell ref="B4:B7"/>
    <mergeCell ref="C4:C7"/>
    <mergeCell ref="F6:J6"/>
    <mergeCell ref="K6:K7"/>
    <mergeCell ref="F5:L5"/>
    <mergeCell ref="A1:S1"/>
    <mergeCell ref="Q4:Q8"/>
    <mergeCell ref="R4:R8"/>
    <mergeCell ref="P4:P7"/>
    <mergeCell ref="M4:M7"/>
    <mergeCell ref="N4:N7"/>
    <mergeCell ref="D4:D7"/>
    <mergeCell ref="E4:L4"/>
    <mergeCell ref="L6:L7"/>
    <mergeCell ref="E5:E7"/>
  </mergeCells>
  <conditionalFormatting sqref="E9:J9 E27:J30 E20:J25">
    <cfRule type="expression" priority="2" dxfId="51" stopIfTrue="1">
      <formula>$E9&lt;&gt;($F9+$G9+$H9+$I9+$J9)</formula>
    </cfRule>
  </conditionalFormatting>
  <conditionalFormatting sqref="E17:I19">
    <cfRule type="expression" priority="8" dxfId="51" stopIfTrue="1">
      <formula>$E17&lt;&gt;($F17+$G17+$H17+$I17)</formula>
    </cfRule>
  </conditionalFormatting>
  <conditionalFormatting sqref="E11:H16 E26:H26">
    <cfRule type="expression" priority="7" dxfId="51" stopIfTrue="1">
      <formula>$E11&lt;&gt;($F11+$G11+$H11)</formula>
    </cfRule>
  </conditionalFormatting>
  <conditionalFormatting sqref="E10:F10">
    <cfRule type="expression" priority="6" dxfId="51" stopIfTrue="1">
      <formula>$E10&lt;&gt;$F10</formula>
    </cfRule>
  </conditionalFormatting>
  <conditionalFormatting sqref="E9:E30 K9:K30">
    <cfRule type="expression" priority="1" dxfId="51" stopIfTrue="1">
      <formula>$E9&lt;$K9</formula>
    </cfRule>
  </conditionalFormatting>
  <conditionalFormatting sqref="E9:E30 L9:L30">
    <cfRule type="expression" priority="9" dxfId="51" stopIfTrue="1">
      <formula>$E9&lt;$L9</formula>
    </cfRule>
  </conditionalFormatting>
  <conditionalFormatting sqref="E9:E30 P9:P30">
    <cfRule type="expression" priority="10" dxfId="51" stopIfTrue="1">
      <formula>$E9&lt;$P9</formula>
    </cfRule>
  </conditionalFormatting>
  <conditionalFormatting sqref="N9:O30">
    <cfRule type="expression" priority="12" dxfId="51" stopIfTrue="1">
      <formula>$N9&lt;$O9</formula>
    </cfRule>
  </conditionalFormatting>
  <conditionalFormatting sqref="D11:H12 K11:L12 P11:P12">
    <cfRule type="expression" priority="15" dxfId="52" stopIfTrue="1">
      <formula>D$11&lt;D$12</formula>
    </cfRule>
  </conditionalFormatting>
  <conditionalFormatting sqref="D13:H14 K13:L14 P13:P14">
    <cfRule type="expression" priority="16" dxfId="52" stopIfTrue="1">
      <formula>D$13&lt;D$14</formula>
    </cfRule>
  </conditionalFormatting>
  <conditionalFormatting sqref="D15:H16 K15:L16 P15:P16">
    <cfRule type="expression" priority="17" dxfId="52" stopIfTrue="1">
      <formula>D$15&lt;D$16</formula>
    </cfRule>
  </conditionalFormatting>
  <conditionalFormatting sqref="D17:I18 K17:L18 P17:P18">
    <cfRule type="expression" priority="18" dxfId="52" stopIfTrue="1">
      <formula>D$17&lt;D$18</formula>
    </cfRule>
  </conditionalFormatting>
  <conditionalFormatting sqref="D21:L22 P21:P22">
    <cfRule type="expression" priority="19" dxfId="52" stopIfTrue="1">
      <formula>D$21&lt;D$22</formula>
    </cfRule>
  </conditionalFormatting>
  <conditionalFormatting sqref="D25:H26 K25:L26 P25:P26">
    <cfRule type="expression" priority="20" dxfId="52" stopIfTrue="1">
      <formula>D$25&lt;D$26</formula>
    </cfRule>
  </conditionalFormatting>
  <conditionalFormatting sqref="D9:L9 D28:L28 P9 P28">
    <cfRule type="expression" priority="5" dxfId="52" stopIfTrue="1">
      <formula>D$9&lt;D$28</formula>
    </cfRule>
  </conditionalFormatting>
  <conditionalFormatting sqref="D9:L9 P9 D29:L29 P29">
    <cfRule type="expression" priority="13" dxfId="52" stopIfTrue="1">
      <formula>D$9&lt;D$29</formula>
    </cfRule>
  </conditionalFormatting>
  <conditionalFormatting sqref="D9:P9 D30:P30">
    <cfRule type="expression" priority="21" dxfId="52" stopIfTrue="1">
      <formula>D$9&lt;D$30</formula>
    </cfRule>
  </conditionalFormatting>
  <conditionalFormatting sqref="L9 L30 E30">
    <cfRule type="expression" priority="22" dxfId="52" stopIfTrue="1">
      <formula>OR($L$9&lt;&gt;$L$30,$L$9&lt;&gt;$E$30)</formula>
    </cfRule>
  </conditionalFormatting>
  <conditionalFormatting sqref="D9:E30">
    <cfRule type="expression" priority="11" dxfId="51" stopIfTrue="1">
      <formula>AND($D9=0,$E9&lt;&gt;0)</formula>
    </cfRule>
  </conditionalFormatting>
  <conditionalFormatting sqref="D9:D11 M9:M11 D13 M13 D15 M15 D17 M17 D30 M30">
    <cfRule type="expression" priority="14" dxfId="51" stopIfTrue="1">
      <formula>AND($D9=0,$M9&lt;&gt;0)</formula>
    </cfRule>
  </conditionalFormatting>
  <conditionalFormatting sqref="D9:D11 N9:N11 D13 N13 D15 N15 D17 N17 D30 N30">
    <cfRule type="expression" priority="4" dxfId="51" stopIfTrue="1">
      <formula>AND($D9=0,$N9&lt;&gt;0)</formula>
    </cfRule>
  </conditionalFormatting>
  <conditionalFormatting sqref="E9">
    <cfRule type="expression" priority="23" dxfId="53" stopIfTrue="1">
      <formula>$E$9&lt;$Q$9</formula>
    </cfRule>
  </conditionalFormatting>
  <conditionalFormatting sqref="K9">
    <cfRule type="expression" priority="24" dxfId="53" stopIfTrue="1">
      <formula>$K$9&lt;$R$9</formula>
    </cfRule>
  </conditionalFormatting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41"/>
  <sheetViews>
    <sheetView showGridLines="0" showZeros="0" tabSelected="1" zoomScaleSheetLayoutView="100" zoomScalePageLayoutView="0" workbookViewId="0" topLeftCell="C1">
      <pane ySplit="7" topLeftCell="A8" activePane="bottomLeft" state="frozen"/>
      <selection pane="topLeft" activeCell="A1" sqref="A1:P1"/>
      <selection pane="bottomLeft" activeCell="B8" sqref="B8"/>
    </sheetView>
  </sheetViews>
  <sheetFormatPr defaultColWidth="9.00390625" defaultRowHeight="12.75"/>
  <cols>
    <col min="1" max="1" width="0.875" style="14" hidden="1" customWidth="1"/>
    <col min="2" max="2" width="32.00390625" style="14" customWidth="1"/>
    <col min="3" max="3" width="4.875" style="3" bestFit="1" customWidth="1"/>
    <col min="4" max="14" width="9.375" style="14" customWidth="1"/>
    <col min="15" max="15" width="0.875" style="14" hidden="1" customWidth="1"/>
    <col min="16" max="16384" width="9.125" style="14" customWidth="1"/>
  </cols>
  <sheetData>
    <row r="1" spans="1:15" s="75" customFormat="1" ht="6" hidden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s="3" customFormat="1" ht="12.75">
      <c r="A2" s="124"/>
      <c r="B2" s="173" t="s">
        <v>251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24"/>
    </row>
    <row r="3" spans="1:15" s="3" customFormat="1" ht="14.25" customHeight="1">
      <c r="A3" s="124"/>
      <c r="B3" s="4"/>
      <c r="C3" s="1"/>
      <c r="D3" s="1"/>
      <c r="E3" s="1"/>
      <c r="F3" s="1"/>
      <c r="G3" s="1"/>
      <c r="H3" s="1"/>
      <c r="J3" s="4"/>
      <c r="K3" s="4"/>
      <c r="N3" s="30" t="s">
        <v>21</v>
      </c>
      <c r="O3" s="124"/>
    </row>
    <row r="4" spans="1:15" ht="33.75" customHeight="1">
      <c r="A4" s="124"/>
      <c r="B4" s="174" t="s">
        <v>34</v>
      </c>
      <c r="C4" s="174" t="s">
        <v>296</v>
      </c>
      <c r="D4" s="165" t="s">
        <v>298</v>
      </c>
      <c r="E4" s="165"/>
      <c r="F4" s="165"/>
      <c r="G4" s="165"/>
      <c r="H4" s="165"/>
      <c r="I4" s="165" t="s">
        <v>299</v>
      </c>
      <c r="J4" s="165"/>
      <c r="K4" s="165" t="s">
        <v>294</v>
      </c>
      <c r="L4" s="165"/>
      <c r="M4" s="165" t="s">
        <v>300</v>
      </c>
      <c r="N4" s="165" t="s">
        <v>295</v>
      </c>
      <c r="O4" s="124"/>
    </row>
    <row r="5" spans="1:15" ht="25.5" customHeight="1">
      <c r="A5" s="124"/>
      <c r="B5" s="175"/>
      <c r="C5" s="175"/>
      <c r="D5" s="165" t="s">
        <v>2</v>
      </c>
      <c r="E5" s="165" t="s">
        <v>98</v>
      </c>
      <c r="F5" s="165"/>
      <c r="G5" s="165"/>
      <c r="H5" s="165"/>
      <c r="I5" s="165" t="s">
        <v>297</v>
      </c>
      <c r="J5" s="165" t="s">
        <v>9</v>
      </c>
      <c r="K5" s="165" t="s">
        <v>2</v>
      </c>
      <c r="L5" s="165" t="s">
        <v>36</v>
      </c>
      <c r="M5" s="165"/>
      <c r="N5" s="165"/>
      <c r="O5" s="124"/>
    </row>
    <row r="6" spans="1:15" ht="27.75" customHeight="1">
      <c r="A6" s="124"/>
      <c r="B6" s="176"/>
      <c r="C6" s="176"/>
      <c r="D6" s="165"/>
      <c r="E6" s="18" t="s">
        <v>249</v>
      </c>
      <c r="F6" s="18" t="s">
        <v>35</v>
      </c>
      <c r="G6" s="18" t="s">
        <v>250</v>
      </c>
      <c r="H6" s="18" t="s">
        <v>97</v>
      </c>
      <c r="I6" s="165"/>
      <c r="J6" s="165"/>
      <c r="K6" s="165"/>
      <c r="L6" s="165"/>
      <c r="M6" s="165"/>
      <c r="N6" s="165"/>
      <c r="O6" s="124"/>
    </row>
    <row r="7" spans="1:15" ht="12" customHeight="1">
      <c r="A7" s="124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24"/>
    </row>
    <row r="8" spans="1:15" ht="21">
      <c r="A8" s="124"/>
      <c r="B8" s="60" t="s">
        <v>307</v>
      </c>
      <c r="C8" s="63">
        <v>38</v>
      </c>
      <c r="D8" s="40">
        <v>6</v>
      </c>
      <c r="E8" s="40">
        <v>1</v>
      </c>
      <c r="F8" s="40">
        <v>2</v>
      </c>
      <c r="G8" s="40">
        <v>2</v>
      </c>
      <c r="H8" s="40">
        <v>1</v>
      </c>
      <c r="I8" s="40">
        <v>1</v>
      </c>
      <c r="J8" s="40">
        <v>0</v>
      </c>
      <c r="K8" s="40">
        <v>757</v>
      </c>
      <c r="L8" s="40">
        <v>0</v>
      </c>
      <c r="M8" s="40">
        <v>427277</v>
      </c>
      <c r="N8" s="40">
        <v>2492819</v>
      </c>
      <c r="O8" s="124"/>
    </row>
    <row r="9" spans="1:15" ht="12" customHeight="1">
      <c r="A9" s="124"/>
      <c r="B9" s="61" t="s">
        <v>301</v>
      </c>
      <c r="C9" s="63">
        <v>39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124"/>
    </row>
    <row r="10" spans="1:15" ht="21">
      <c r="A10" s="124"/>
      <c r="B10" s="62" t="s">
        <v>302</v>
      </c>
      <c r="C10" s="63">
        <v>40</v>
      </c>
      <c r="D10" s="80">
        <v>6</v>
      </c>
      <c r="E10" s="80">
        <v>1</v>
      </c>
      <c r="F10" s="80">
        <v>2</v>
      </c>
      <c r="G10" s="80">
        <v>2</v>
      </c>
      <c r="H10" s="80">
        <v>1</v>
      </c>
      <c r="I10" s="80">
        <v>1</v>
      </c>
      <c r="J10" s="80">
        <v>0</v>
      </c>
      <c r="K10" s="80">
        <v>757</v>
      </c>
      <c r="L10" s="80">
        <v>0</v>
      </c>
      <c r="M10" s="80">
        <v>427277</v>
      </c>
      <c r="N10" s="80">
        <v>2492819</v>
      </c>
      <c r="O10" s="124"/>
    </row>
    <row r="11" spans="1:15" s="3" customFormat="1" ht="31.5">
      <c r="A11" s="124"/>
      <c r="B11" s="52" t="s">
        <v>303</v>
      </c>
      <c r="C11" s="63">
        <v>41</v>
      </c>
      <c r="D11" s="40">
        <v>1665</v>
      </c>
      <c r="E11" s="40">
        <v>44</v>
      </c>
      <c r="F11" s="40">
        <v>151</v>
      </c>
      <c r="G11" s="40">
        <v>1436</v>
      </c>
      <c r="H11" s="40">
        <v>34</v>
      </c>
      <c r="I11" s="40">
        <v>1</v>
      </c>
      <c r="J11" s="40">
        <v>1158</v>
      </c>
      <c r="K11" s="40">
        <v>50748</v>
      </c>
      <c r="L11" s="40">
        <v>31415</v>
      </c>
      <c r="M11" s="40">
        <v>34501662.5</v>
      </c>
      <c r="N11" s="40">
        <v>58232182</v>
      </c>
      <c r="O11" s="124"/>
    </row>
    <row r="12" spans="1:15" ht="34.5" customHeight="1">
      <c r="A12" s="124"/>
      <c r="B12" s="56" t="s">
        <v>254</v>
      </c>
      <c r="C12" s="63">
        <v>42</v>
      </c>
      <c r="D12" s="84">
        <v>6</v>
      </c>
      <c r="E12" s="80">
        <v>0</v>
      </c>
      <c r="F12" s="80">
        <v>1</v>
      </c>
      <c r="G12" s="80">
        <v>5</v>
      </c>
      <c r="H12" s="80">
        <v>0</v>
      </c>
      <c r="I12" s="84">
        <v>0</v>
      </c>
      <c r="J12" s="84">
        <v>2</v>
      </c>
      <c r="K12" s="80">
        <v>4349</v>
      </c>
      <c r="L12" s="84">
        <v>120</v>
      </c>
      <c r="M12" s="80">
        <v>416098</v>
      </c>
      <c r="N12" s="80">
        <v>489262</v>
      </c>
      <c r="O12" s="124"/>
    </row>
    <row r="13" spans="1:15" ht="24" customHeight="1">
      <c r="A13" s="124"/>
      <c r="B13" s="56" t="s">
        <v>37</v>
      </c>
      <c r="C13" s="63">
        <v>43</v>
      </c>
      <c r="D13" s="84">
        <v>1002</v>
      </c>
      <c r="E13" s="81">
        <v>16</v>
      </c>
      <c r="F13" s="81">
        <v>55</v>
      </c>
      <c r="G13" s="81">
        <v>929</v>
      </c>
      <c r="H13" s="81">
        <v>2</v>
      </c>
      <c r="I13" s="84">
        <v>0</v>
      </c>
      <c r="J13" s="84">
        <v>778</v>
      </c>
      <c r="K13" s="80">
        <v>27482</v>
      </c>
      <c r="L13" s="80">
        <v>21076</v>
      </c>
      <c r="M13" s="80">
        <v>12958951</v>
      </c>
      <c r="N13" s="80">
        <v>22567188</v>
      </c>
      <c r="O13" s="124"/>
    </row>
    <row r="14" spans="1:15" ht="12" customHeight="1">
      <c r="A14" s="124"/>
      <c r="B14" s="61" t="s">
        <v>304</v>
      </c>
      <c r="C14" s="63">
        <v>44</v>
      </c>
      <c r="D14" s="84">
        <v>228</v>
      </c>
      <c r="E14" s="80">
        <v>2</v>
      </c>
      <c r="F14" s="80">
        <v>10</v>
      </c>
      <c r="G14" s="80">
        <v>216</v>
      </c>
      <c r="H14" s="80">
        <v>0</v>
      </c>
      <c r="I14" s="80">
        <v>0</v>
      </c>
      <c r="J14" s="80">
        <v>190</v>
      </c>
      <c r="K14" s="80">
        <v>5723</v>
      </c>
      <c r="L14" s="80">
        <v>4737</v>
      </c>
      <c r="M14" s="80">
        <v>2699998</v>
      </c>
      <c r="N14" s="80">
        <v>4231076</v>
      </c>
      <c r="O14" s="124"/>
    </row>
    <row r="15" spans="1:15" ht="24" customHeight="1">
      <c r="A15" s="124"/>
      <c r="B15" s="53" t="s">
        <v>38</v>
      </c>
      <c r="C15" s="63">
        <v>45</v>
      </c>
      <c r="D15" s="84">
        <v>785054</v>
      </c>
      <c r="E15" s="80">
        <v>56796</v>
      </c>
      <c r="F15" s="80">
        <v>28584</v>
      </c>
      <c r="G15" s="80">
        <v>699512</v>
      </c>
      <c r="H15" s="80">
        <v>162</v>
      </c>
      <c r="I15" s="84">
        <v>0</v>
      </c>
      <c r="J15" s="84">
        <v>527184</v>
      </c>
      <c r="K15" s="76" t="s">
        <v>27</v>
      </c>
      <c r="L15" s="76" t="s">
        <v>27</v>
      </c>
      <c r="M15" s="76" t="s">
        <v>27</v>
      </c>
      <c r="N15" s="76" t="s">
        <v>27</v>
      </c>
      <c r="O15" s="124"/>
    </row>
    <row r="16" spans="1:15" ht="12" customHeight="1">
      <c r="A16" s="124"/>
      <c r="B16" s="56" t="s">
        <v>39</v>
      </c>
      <c r="C16" s="63">
        <v>46</v>
      </c>
      <c r="D16" s="84">
        <v>383</v>
      </c>
      <c r="E16" s="81">
        <v>19</v>
      </c>
      <c r="F16" s="81">
        <v>53</v>
      </c>
      <c r="G16" s="81">
        <v>295</v>
      </c>
      <c r="H16" s="81">
        <v>16</v>
      </c>
      <c r="I16" s="84">
        <v>0</v>
      </c>
      <c r="J16" s="84">
        <v>209</v>
      </c>
      <c r="K16" s="80">
        <v>12948</v>
      </c>
      <c r="L16" s="80">
        <v>7113</v>
      </c>
      <c r="M16" s="80">
        <v>17369486</v>
      </c>
      <c r="N16" s="80">
        <v>28764081</v>
      </c>
      <c r="O16" s="124"/>
    </row>
    <row r="17" spans="1:15" ht="24" customHeight="1">
      <c r="A17" s="124"/>
      <c r="B17" s="54" t="s">
        <v>256</v>
      </c>
      <c r="C17" s="63">
        <v>47</v>
      </c>
      <c r="D17" s="84">
        <v>3</v>
      </c>
      <c r="E17" s="81">
        <v>1</v>
      </c>
      <c r="F17" s="81">
        <v>1</v>
      </c>
      <c r="G17" s="81">
        <v>1</v>
      </c>
      <c r="H17" s="81">
        <v>0</v>
      </c>
      <c r="I17" s="84">
        <v>0</v>
      </c>
      <c r="J17" s="84">
        <v>0</v>
      </c>
      <c r="K17" s="80">
        <v>110</v>
      </c>
      <c r="L17" s="80">
        <v>0</v>
      </c>
      <c r="M17" s="80">
        <v>356580</v>
      </c>
      <c r="N17" s="80">
        <v>539840</v>
      </c>
      <c r="O17" s="124"/>
    </row>
    <row r="18" spans="1:15" ht="24" customHeight="1">
      <c r="A18" s="124"/>
      <c r="B18" s="57" t="s">
        <v>255</v>
      </c>
      <c r="C18" s="63">
        <v>48</v>
      </c>
      <c r="D18" s="84">
        <v>16</v>
      </c>
      <c r="E18" s="81">
        <v>4</v>
      </c>
      <c r="F18" s="81">
        <v>2</v>
      </c>
      <c r="G18" s="81">
        <v>10</v>
      </c>
      <c r="H18" s="81">
        <v>0</v>
      </c>
      <c r="I18" s="84">
        <v>0</v>
      </c>
      <c r="J18" s="84">
        <v>4</v>
      </c>
      <c r="K18" s="80">
        <v>606</v>
      </c>
      <c r="L18" s="80">
        <v>145</v>
      </c>
      <c r="M18" s="80">
        <v>1082372</v>
      </c>
      <c r="N18" s="80">
        <v>1786507</v>
      </c>
      <c r="O18" s="124"/>
    </row>
    <row r="19" spans="1:15" ht="12" customHeight="1">
      <c r="A19" s="124"/>
      <c r="B19" s="57" t="s">
        <v>40</v>
      </c>
      <c r="C19" s="63">
        <v>49</v>
      </c>
      <c r="D19" s="84">
        <v>302</v>
      </c>
      <c r="E19" s="81">
        <v>12</v>
      </c>
      <c r="F19" s="81">
        <v>29</v>
      </c>
      <c r="G19" s="81">
        <v>258</v>
      </c>
      <c r="H19" s="81">
        <v>3</v>
      </c>
      <c r="I19" s="84">
        <v>0</v>
      </c>
      <c r="J19" s="84">
        <v>189</v>
      </c>
      <c r="K19" s="80">
        <v>9748</v>
      </c>
      <c r="L19" s="80">
        <v>6383</v>
      </c>
      <c r="M19" s="80">
        <v>14163366</v>
      </c>
      <c r="N19" s="80">
        <v>22904854</v>
      </c>
      <c r="O19" s="124"/>
    </row>
    <row r="20" spans="1:15" ht="12" customHeight="1">
      <c r="A20" s="124"/>
      <c r="B20" s="53" t="s">
        <v>41</v>
      </c>
      <c r="C20" s="63">
        <v>50</v>
      </c>
      <c r="D20" s="84">
        <v>111495</v>
      </c>
      <c r="E20" s="80">
        <v>8222</v>
      </c>
      <c r="F20" s="80">
        <v>16089</v>
      </c>
      <c r="G20" s="80">
        <v>84598</v>
      </c>
      <c r="H20" s="80">
        <v>2586</v>
      </c>
      <c r="I20" s="84">
        <v>0</v>
      </c>
      <c r="J20" s="84">
        <v>43072</v>
      </c>
      <c r="K20" s="76" t="s">
        <v>27</v>
      </c>
      <c r="L20" s="76" t="s">
        <v>27</v>
      </c>
      <c r="M20" s="76" t="s">
        <v>27</v>
      </c>
      <c r="N20" s="76" t="s">
        <v>27</v>
      </c>
      <c r="O20" s="124"/>
    </row>
    <row r="21" spans="1:15" ht="24" customHeight="1">
      <c r="A21" s="124"/>
      <c r="B21" s="56" t="s">
        <v>95</v>
      </c>
      <c r="C21" s="63">
        <v>51</v>
      </c>
      <c r="D21" s="84">
        <v>4</v>
      </c>
      <c r="E21" s="80">
        <v>0</v>
      </c>
      <c r="F21" s="80">
        <v>3</v>
      </c>
      <c r="G21" s="80">
        <v>0</v>
      </c>
      <c r="H21" s="80">
        <v>1</v>
      </c>
      <c r="I21" s="84">
        <v>0</v>
      </c>
      <c r="J21" s="84">
        <v>1</v>
      </c>
      <c r="K21" s="80">
        <v>378</v>
      </c>
      <c r="L21" s="84">
        <v>25</v>
      </c>
      <c r="M21" s="80">
        <v>405072</v>
      </c>
      <c r="N21" s="80">
        <v>328830</v>
      </c>
      <c r="O21" s="124"/>
    </row>
    <row r="22" spans="1:15" ht="12" customHeight="1">
      <c r="A22" s="124"/>
      <c r="B22" s="58" t="s">
        <v>42</v>
      </c>
      <c r="C22" s="63">
        <v>52</v>
      </c>
      <c r="D22" s="84">
        <v>3</v>
      </c>
      <c r="E22" s="81">
        <v>0</v>
      </c>
      <c r="F22" s="81">
        <v>0</v>
      </c>
      <c r="G22" s="81">
        <v>2</v>
      </c>
      <c r="H22" s="81">
        <v>1</v>
      </c>
      <c r="I22" s="84">
        <v>0</v>
      </c>
      <c r="J22" s="84">
        <v>3</v>
      </c>
      <c r="K22" s="80">
        <v>36</v>
      </c>
      <c r="L22" s="80">
        <v>36</v>
      </c>
      <c r="M22" s="80">
        <v>7500</v>
      </c>
      <c r="N22" s="80">
        <v>12960</v>
      </c>
      <c r="O22" s="124"/>
    </row>
    <row r="23" spans="1:15" ht="24" customHeight="1">
      <c r="A23" s="124"/>
      <c r="B23" s="57" t="s">
        <v>257</v>
      </c>
      <c r="C23" s="63">
        <v>53</v>
      </c>
      <c r="D23" s="84">
        <v>0</v>
      </c>
      <c r="E23" s="81">
        <v>0</v>
      </c>
      <c r="F23" s="81">
        <v>0</v>
      </c>
      <c r="G23" s="81">
        <v>0</v>
      </c>
      <c r="H23" s="81">
        <v>0</v>
      </c>
      <c r="I23" s="84">
        <v>0</v>
      </c>
      <c r="J23" s="84">
        <v>0</v>
      </c>
      <c r="K23" s="80">
        <v>0</v>
      </c>
      <c r="L23" s="80">
        <v>0</v>
      </c>
      <c r="M23" s="80">
        <v>0</v>
      </c>
      <c r="N23" s="80">
        <v>0</v>
      </c>
      <c r="O23" s="124"/>
    </row>
    <row r="24" spans="1:15" ht="12" customHeight="1">
      <c r="A24" s="124"/>
      <c r="B24" s="57" t="s">
        <v>43</v>
      </c>
      <c r="C24" s="63">
        <v>54</v>
      </c>
      <c r="D24" s="84">
        <v>0</v>
      </c>
      <c r="E24" s="81">
        <v>0</v>
      </c>
      <c r="F24" s="81">
        <v>0</v>
      </c>
      <c r="G24" s="81">
        <v>0</v>
      </c>
      <c r="H24" s="81">
        <v>0</v>
      </c>
      <c r="I24" s="84">
        <v>0</v>
      </c>
      <c r="J24" s="84">
        <v>0</v>
      </c>
      <c r="K24" s="80">
        <v>0</v>
      </c>
      <c r="L24" s="80">
        <v>0</v>
      </c>
      <c r="M24" s="80">
        <v>0</v>
      </c>
      <c r="N24" s="80">
        <v>0</v>
      </c>
      <c r="O24" s="124"/>
    </row>
    <row r="25" spans="1:15" ht="12" customHeight="1">
      <c r="A25" s="124"/>
      <c r="B25" s="56" t="s">
        <v>44</v>
      </c>
      <c r="C25" s="63">
        <v>55</v>
      </c>
      <c r="D25" s="84">
        <v>0</v>
      </c>
      <c r="E25" s="80">
        <v>0</v>
      </c>
      <c r="F25" s="80">
        <v>0</v>
      </c>
      <c r="G25" s="80">
        <v>0</v>
      </c>
      <c r="H25" s="80">
        <v>0</v>
      </c>
      <c r="I25" s="84">
        <v>0</v>
      </c>
      <c r="J25" s="84">
        <v>0</v>
      </c>
      <c r="K25" s="80">
        <v>0</v>
      </c>
      <c r="L25" s="84">
        <v>0</v>
      </c>
      <c r="M25" s="80">
        <v>0</v>
      </c>
      <c r="N25" s="80">
        <v>0</v>
      </c>
      <c r="O25" s="124"/>
    </row>
    <row r="26" spans="1:15" ht="10.5">
      <c r="A26" s="124"/>
      <c r="B26" s="58" t="s">
        <v>45</v>
      </c>
      <c r="C26" s="63">
        <v>56</v>
      </c>
      <c r="D26" s="84">
        <v>32</v>
      </c>
      <c r="E26" s="80">
        <v>0</v>
      </c>
      <c r="F26" s="80">
        <v>11</v>
      </c>
      <c r="G26" s="80">
        <v>21</v>
      </c>
      <c r="H26" s="80">
        <v>0</v>
      </c>
      <c r="I26" s="84">
        <v>0</v>
      </c>
      <c r="J26" s="84">
        <v>5</v>
      </c>
      <c r="K26" s="80">
        <v>928</v>
      </c>
      <c r="L26" s="80">
        <v>89</v>
      </c>
      <c r="M26" s="80">
        <v>1270530</v>
      </c>
      <c r="N26" s="80">
        <v>1762070</v>
      </c>
      <c r="O26" s="124"/>
    </row>
    <row r="27" spans="1:15" ht="24" customHeight="1">
      <c r="A27" s="124"/>
      <c r="B27" s="57" t="s">
        <v>53</v>
      </c>
      <c r="C27" s="63">
        <v>57</v>
      </c>
      <c r="D27" s="84">
        <v>2</v>
      </c>
      <c r="E27" s="80">
        <v>0</v>
      </c>
      <c r="F27" s="80">
        <v>2</v>
      </c>
      <c r="G27" s="80">
        <v>0</v>
      </c>
      <c r="H27" s="80">
        <v>0</v>
      </c>
      <c r="I27" s="84">
        <v>0</v>
      </c>
      <c r="J27" s="84">
        <v>0</v>
      </c>
      <c r="K27" s="80">
        <v>160</v>
      </c>
      <c r="L27" s="80">
        <v>0</v>
      </c>
      <c r="M27" s="80">
        <v>307440</v>
      </c>
      <c r="N27" s="80">
        <v>596736</v>
      </c>
      <c r="O27" s="124"/>
    </row>
    <row r="28" spans="1:15" ht="12" customHeight="1">
      <c r="A28" s="124"/>
      <c r="B28" s="57" t="s">
        <v>46</v>
      </c>
      <c r="C28" s="63">
        <v>58</v>
      </c>
      <c r="D28" s="84">
        <v>7</v>
      </c>
      <c r="E28" s="80">
        <v>0</v>
      </c>
      <c r="F28" s="80">
        <v>5</v>
      </c>
      <c r="G28" s="80">
        <v>2</v>
      </c>
      <c r="H28" s="80">
        <v>0</v>
      </c>
      <c r="I28" s="84">
        <v>0</v>
      </c>
      <c r="J28" s="84">
        <v>1</v>
      </c>
      <c r="K28" s="80">
        <v>198</v>
      </c>
      <c r="L28" s="80">
        <v>21</v>
      </c>
      <c r="M28" s="80">
        <v>516156</v>
      </c>
      <c r="N28" s="80">
        <v>701945</v>
      </c>
      <c r="O28" s="124"/>
    </row>
    <row r="29" spans="1:15" ht="12" customHeight="1">
      <c r="A29" s="124"/>
      <c r="B29" s="57" t="s">
        <v>47</v>
      </c>
      <c r="C29" s="63">
        <v>59</v>
      </c>
      <c r="D29" s="84">
        <v>3</v>
      </c>
      <c r="E29" s="80">
        <v>0</v>
      </c>
      <c r="F29" s="80">
        <v>3</v>
      </c>
      <c r="G29" s="80">
        <v>0</v>
      </c>
      <c r="H29" s="80">
        <v>0</v>
      </c>
      <c r="I29" s="84">
        <v>0</v>
      </c>
      <c r="J29" s="84">
        <v>0</v>
      </c>
      <c r="K29" s="80">
        <v>18</v>
      </c>
      <c r="L29" s="80">
        <v>0</v>
      </c>
      <c r="M29" s="80">
        <v>72576</v>
      </c>
      <c r="N29" s="80">
        <v>67134</v>
      </c>
      <c r="O29" s="124"/>
    </row>
    <row r="30" spans="1:15" ht="24" customHeight="1">
      <c r="A30" s="124"/>
      <c r="B30" s="57" t="s">
        <v>252</v>
      </c>
      <c r="C30" s="63">
        <v>60</v>
      </c>
      <c r="D30" s="84">
        <v>6959</v>
      </c>
      <c r="E30" s="80">
        <v>0</v>
      </c>
      <c r="F30" s="80">
        <v>3938</v>
      </c>
      <c r="G30" s="80">
        <v>3021</v>
      </c>
      <c r="H30" s="80">
        <v>0</v>
      </c>
      <c r="I30" s="84">
        <v>0</v>
      </c>
      <c r="J30" s="84">
        <v>500.5</v>
      </c>
      <c r="K30" s="76" t="s">
        <v>27</v>
      </c>
      <c r="L30" s="76" t="s">
        <v>27</v>
      </c>
      <c r="M30" s="76" t="s">
        <v>27</v>
      </c>
      <c r="N30" s="76" t="s">
        <v>27</v>
      </c>
      <c r="O30" s="124"/>
    </row>
    <row r="31" spans="1:15" ht="24" customHeight="1">
      <c r="A31" s="124"/>
      <c r="B31" s="57" t="s">
        <v>305</v>
      </c>
      <c r="C31" s="63">
        <v>61</v>
      </c>
      <c r="D31" s="80">
        <v>32</v>
      </c>
      <c r="E31" s="80">
        <v>0</v>
      </c>
      <c r="F31" s="80">
        <v>11</v>
      </c>
      <c r="G31" s="80">
        <v>21</v>
      </c>
      <c r="H31" s="80">
        <v>0</v>
      </c>
      <c r="I31" s="80">
        <v>0</v>
      </c>
      <c r="J31" s="80">
        <v>5</v>
      </c>
      <c r="K31" s="80">
        <v>926</v>
      </c>
      <c r="L31" s="80">
        <v>87</v>
      </c>
      <c r="M31" s="80">
        <v>1270530</v>
      </c>
      <c r="N31" s="80">
        <v>1762070</v>
      </c>
      <c r="O31" s="124"/>
    </row>
    <row r="32" spans="1:15" ht="12" customHeight="1">
      <c r="A32" s="124"/>
      <c r="B32" s="58" t="s">
        <v>48</v>
      </c>
      <c r="C32" s="63">
        <v>62</v>
      </c>
      <c r="D32" s="84">
        <v>29</v>
      </c>
      <c r="E32" s="80">
        <v>0</v>
      </c>
      <c r="F32" s="80">
        <v>5</v>
      </c>
      <c r="G32" s="80">
        <v>24</v>
      </c>
      <c r="H32" s="80">
        <v>0</v>
      </c>
      <c r="I32" s="84">
        <v>0</v>
      </c>
      <c r="J32" s="84">
        <v>23</v>
      </c>
      <c r="K32" s="80">
        <v>920</v>
      </c>
      <c r="L32" s="84">
        <v>700</v>
      </c>
      <c r="M32" s="80">
        <v>234805</v>
      </c>
      <c r="N32" s="80">
        <v>635360</v>
      </c>
      <c r="O32" s="124"/>
    </row>
    <row r="33" spans="1:15" ht="12" customHeight="1">
      <c r="A33" s="124"/>
      <c r="B33" s="58" t="s">
        <v>49</v>
      </c>
      <c r="C33" s="63">
        <v>63</v>
      </c>
      <c r="D33" s="84">
        <v>0</v>
      </c>
      <c r="E33" s="80">
        <v>0</v>
      </c>
      <c r="F33" s="80">
        <v>0</v>
      </c>
      <c r="G33" s="80">
        <v>0</v>
      </c>
      <c r="H33" s="80">
        <v>0</v>
      </c>
      <c r="I33" s="84">
        <v>0</v>
      </c>
      <c r="J33" s="84">
        <v>0</v>
      </c>
      <c r="K33" s="80">
        <v>0</v>
      </c>
      <c r="L33" s="84">
        <v>0</v>
      </c>
      <c r="M33" s="80">
        <v>0</v>
      </c>
      <c r="N33" s="80">
        <v>0</v>
      </c>
      <c r="O33" s="124"/>
    </row>
    <row r="34" spans="1:15" ht="24" customHeight="1">
      <c r="A34" s="124"/>
      <c r="B34" s="58" t="s">
        <v>306</v>
      </c>
      <c r="C34" s="63">
        <v>64</v>
      </c>
      <c r="D34" s="72">
        <v>67</v>
      </c>
      <c r="E34" s="72">
        <v>7</v>
      </c>
      <c r="F34" s="72">
        <v>10</v>
      </c>
      <c r="G34" s="72">
        <v>49</v>
      </c>
      <c r="H34" s="72">
        <v>1</v>
      </c>
      <c r="I34" s="72">
        <v>0</v>
      </c>
      <c r="J34" s="72">
        <v>42</v>
      </c>
      <c r="K34" s="72">
        <v>575</v>
      </c>
      <c r="L34" s="72">
        <v>341</v>
      </c>
      <c r="M34" s="72">
        <v>258668.5</v>
      </c>
      <c r="N34" s="72">
        <v>450436</v>
      </c>
      <c r="O34" s="124"/>
    </row>
    <row r="35" spans="1:15" ht="24" customHeight="1">
      <c r="A35" s="124"/>
      <c r="B35" s="57" t="s">
        <v>96</v>
      </c>
      <c r="C35" s="63">
        <v>65</v>
      </c>
      <c r="D35" s="80">
        <v>65</v>
      </c>
      <c r="E35" s="80">
        <v>6</v>
      </c>
      <c r="F35" s="80">
        <v>9</v>
      </c>
      <c r="G35" s="80">
        <v>49</v>
      </c>
      <c r="H35" s="80">
        <v>1</v>
      </c>
      <c r="I35" s="80">
        <v>0</v>
      </c>
      <c r="J35" s="84">
        <v>42</v>
      </c>
      <c r="K35" s="80">
        <v>455</v>
      </c>
      <c r="L35" s="80">
        <v>341</v>
      </c>
      <c r="M35" s="80">
        <v>240068.5</v>
      </c>
      <c r="N35" s="80">
        <v>412366</v>
      </c>
      <c r="O35" s="124"/>
    </row>
    <row r="36" spans="1:15" ht="12" customHeight="1">
      <c r="A36" s="124"/>
      <c r="B36" s="57" t="s">
        <v>50</v>
      </c>
      <c r="C36" s="63">
        <v>66</v>
      </c>
      <c r="D36" s="80">
        <v>2</v>
      </c>
      <c r="E36" s="80">
        <v>1</v>
      </c>
      <c r="F36" s="80">
        <v>1</v>
      </c>
      <c r="G36" s="80">
        <v>0</v>
      </c>
      <c r="H36" s="80">
        <v>0</v>
      </c>
      <c r="I36" s="80">
        <v>0</v>
      </c>
      <c r="J36" s="84">
        <v>0</v>
      </c>
      <c r="K36" s="80">
        <v>120</v>
      </c>
      <c r="L36" s="80">
        <v>0</v>
      </c>
      <c r="M36" s="80">
        <v>18600</v>
      </c>
      <c r="N36" s="80">
        <v>38070</v>
      </c>
      <c r="O36" s="124"/>
    </row>
    <row r="37" spans="1:15" ht="12" customHeight="1">
      <c r="A37" s="124"/>
      <c r="B37" s="57" t="s">
        <v>51</v>
      </c>
      <c r="C37" s="63">
        <v>67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4">
        <v>0</v>
      </c>
      <c r="K37" s="80">
        <v>0</v>
      </c>
      <c r="L37" s="80">
        <v>0</v>
      </c>
      <c r="M37" s="80">
        <v>0</v>
      </c>
      <c r="N37" s="80">
        <v>0</v>
      </c>
      <c r="O37" s="124"/>
    </row>
    <row r="38" spans="1:15" ht="12" customHeight="1">
      <c r="A38" s="124"/>
      <c r="B38" s="59" t="s">
        <v>52</v>
      </c>
      <c r="C38" s="63">
        <v>68</v>
      </c>
      <c r="D38" s="84">
        <v>1</v>
      </c>
      <c r="E38" s="80">
        <v>0</v>
      </c>
      <c r="F38" s="80">
        <v>0</v>
      </c>
      <c r="G38" s="80">
        <v>1</v>
      </c>
      <c r="H38" s="80">
        <v>0</v>
      </c>
      <c r="I38" s="84">
        <v>0</v>
      </c>
      <c r="J38" s="84">
        <v>0</v>
      </c>
      <c r="K38" s="80">
        <v>20</v>
      </c>
      <c r="L38" s="84">
        <v>0</v>
      </c>
      <c r="M38" s="80">
        <v>21000</v>
      </c>
      <c r="N38" s="80">
        <v>31840</v>
      </c>
      <c r="O38" s="124"/>
    </row>
    <row r="39" spans="1:15" ht="24" customHeight="1">
      <c r="A39" s="124"/>
      <c r="B39" s="59" t="s">
        <v>253</v>
      </c>
      <c r="C39" s="63">
        <v>69</v>
      </c>
      <c r="D39" s="84">
        <v>138</v>
      </c>
      <c r="E39" s="80">
        <v>2</v>
      </c>
      <c r="F39" s="80">
        <v>13</v>
      </c>
      <c r="G39" s="80">
        <v>110</v>
      </c>
      <c r="H39" s="80">
        <v>13</v>
      </c>
      <c r="I39" s="84">
        <v>1</v>
      </c>
      <c r="J39" s="84">
        <v>95</v>
      </c>
      <c r="K39" s="80">
        <v>3112</v>
      </c>
      <c r="L39" s="84">
        <v>1915</v>
      </c>
      <c r="M39" s="80">
        <v>1559552</v>
      </c>
      <c r="N39" s="80">
        <v>3190155</v>
      </c>
      <c r="O39" s="124"/>
    </row>
    <row r="40" spans="1:15" ht="10.5" hidden="1">
      <c r="A40" s="124"/>
      <c r="O40" s="124"/>
    </row>
    <row r="41" spans="1:15" s="75" customFormat="1" ht="6" hidden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</row>
  </sheetData>
  <sheetProtection password="D941" sheet="1" objects="1" scenarios="1"/>
  <mergeCells count="18">
    <mergeCell ref="A1:O1"/>
    <mergeCell ref="A41:O41"/>
    <mergeCell ref="A2:A40"/>
    <mergeCell ref="O2:O40"/>
    <mergeCell ref="D4:H4"/>
    <mergeCell ref="I5:I6"/>
    <mergeCell ref="M4:M6"/>
    <mergeCell ref="N4:N6"/>
    <mergeCell ref="B2:N2"/>
    <mergeCell ref="J5:J6"/>
    <mergeCell ref="B4:B6"/>
    <mergeCell ref="C4:C6"/>
    <mergeCell ref="K5:K6"/>
    <mergeCell ref="L5:L6"/>
    <mergeCell ref="I4:J4"/>
    <mergeCell ref="K4:L4"/>
    <mergeCell ref="E5:H5"/>
    <mergeCell ref="D5:D6"/>
  </mergeCells>
  <conditionalFormatting sqref="D8:H39">
    <cfRule type="expression" priority="1" dxfId="51" stopIfTrue="1">
      <formula>$D8&lt;&gt;($E8+$F8+$G8+$H8)</formula>
    </cfRule>
  </conditionalFormatting>
  <conditionalFormatting sqref="D8:D39 I8:I39">
    <cfRule type="expression" priority="2" dxfId="51" stopIfTrue="1">
      <formula>$D8&lt;$I8</formula>
    </cfRule>
  </conditionalFormatting>
  <conditionalFormatting sqref="D8:D39 J8:J39 K8">
    <cfRule type="expression" priority="3" dxfId="51" stopIfTrue="1">
      <formula>$D8&lt;$J8</formula>
    </cfRule>
  </conditionalFormatting>
  <conditionalFormatting sqref="K8:L39">
    <cfRule type="expression" priority="4" dxfId="51" stopIfTrue="1">
      <formula>$K8&lt;$L8</formula>
    </cfRule>
  </conditionalFormatting>
  <conditionalFormatting sqref="D8:D14 K8:K14 D16:D19 K16:K19 D21:D29 K21:K29 D31:D39 K31:K39">
    <cfRule type="expression" priority="5" dxfId="51" stopIfTrue="1">
      <formula>OR(AND($D8=0,$K8&lt;&gt;0),AND($D8&lt;&gt;0,$K8=0))</formula>
    </cfRule>
  </conditionalFormatting>
  <conditionalFormatting sqref="D8:D14 M8:M14 D16:D19 M16:M19 D21:D29 M21:M29 D31:D39 M31:M39">
    <cfRule type="expression" priority="6" dxfId="51" stopIfTrue="1">
      <formula>OR(AND($D8=0,$M8&lt;&gt;0),AND($D8&lt;&gt;0,$M8=0))</formula>
    </cfRule>
  </conditionalFormatting>
  <conditionalFormatting sqref="D8:D14 N8:N14 D16:D19 N16:N19 D21:D29 N21:N29 D31:D39 N31:N39">
    <cfRule type="expression" priority="7" dxfId="51" stopIfTrue="1">
      <formula>OR(AND($D8=0,$N8&lt;&gt;0),AND($D8&lt;&gt;0,$N8=0))</formula>
    </cfRule>
  </conditionalFormatting>
  <conditionalFormatting sqref="D13:N14">
    <cfRule type="expression" priority="9" dxfId="52" stopIfTrue="1">
      <formula>D$13&lt;D$14</formula>
    </cfRule>
  </conditionalFormatting>
  <conditionalFormatting sqref="D13:J13 D15:J15">
    <cfRule type="expression" priority="10" dxfId="52" stopIfTrue="1">
      <formula>OR(AND(D$13=0,D$15&lt;&gt;0),AND(D$13&lt;&gt;0,D$15=0))</formula>
    </cfRule>
  </conditionalFormatting>
  <conditionalFormatting sqref="D16:N19">
    <cfRule type="expression" priority="11" dxfId="52" stopIfTrue="1">
      <formula>D$16&lt;(D$17+D$18+D$19)</formula>
    </cfRule>
  </conditionalFormatting>
  <conditionalFormatting sqref="D16:J16 D20:J20">
    <cfRule type="expression" priority="12" dxfId="52" stopIfTrue="1">
      <formula>OR(AND(D$16=0,D$20&lt;&gt;0),AND(D$16&lt;&gt;0,D$20=0))</formula>
    </cfRule>
  </conditionalFormatting>
  <conditionalFormatting sqref="D22:N24">
    <cfRule type="expression" priority="13" dxfId="52" stopIfTrue="1">
      <formula>D$22&lt;(D$23+D$24)</formula>
    </cfRule>
  </conditionalFormatting>
  <conditionalFormatting sqref="D26:N28">
    <cfRule type="expression" priority="15" dxfId="52" stopIfTrue="1">
      <formula>D$26&lt;(D$27+D$28)</formula>
    </cfRule>
  </conditionalFormatting>
  <conditionalFormatting sqref="D26:N26 D29:N29">
    <cfRule type="expression" priority="16" dxfId="52" stopIfTrue="1">
      <formula>D$26&lt;D$29</formula>
    </cfRule>
  </conditionalFormatting>
  <conditionalFormatting sqref="D26:N26 D31:N31">
    <cfRule type="expression" priority="17" dxfId="52" stopIfTrue="1">
      <formula>D$26&lt;D$31</formula>
    </cfRule>
  </conditionalFormatting>
  <conditionalFormatting sqref="D26:J26 D30:J30">
    <cfRule type="expression" priority="18" dxfId="52" stopIfTrue="1">
      <formula>OR(AND(D$26=0,D$30&lt;&gt;0),AND(D$26&lt;&gt;0,D$30=0))</formula>
    </cfRule>
  </conditionalFormatting>
  <conditionalFormatting sqref="D8:N8 D11:N11">
    <cfRule type="expression" priority="8" dxfId="52" stopIfTrue="1">
      <formula>D$8&gt;D$11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K22"/>
  <sheetViews>
    <sheetView showGridLines="0" showZeros="0" zoomScalePageLayoutView="0" workbookViewId="0" topLeftCell="B5">
      <selection activeCell="B2" sqref="B2:J2"/>
    </sheetView>
  </sheetViews>
  <sheetFormatPr defaultColWidth="9.00390625" defaultRowHeight="12.75"/>
  <cols>
    <col min="1" max="1" width="1.25" style="14" hidden="1" customWidth="1"/>
    <col min="2" max="2" width="31.75390625" style="14" customWidth="1"/>
    <col min="3" max="3" width="6.00390625" style="3" bestFit="1" customWidth="1"/>
    <col min="4" max="10" width="14.00390625" style="14" customWidth="1"/>
    <col min="11" max="11" width="1.25" style="14" hidden="1" customWidth="1"/>
    <col min="12" max="16384" width="9.125" style="14" customWidth="1"/>
  </cols>
  <sheetData>
    <row r="1" spans="1:11" s="75" customFormat="1" ht="6" hidden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s="3" customFormat="1" ht="12.75">
      <c r="A2" s="124"/>
      <c r="B2" s="173" t="s">
        <v>54</v>
      </c>
      <c r="C2" s="173"/>
      <c r="D2" s="173"/>
      <c r="E2" s="173"/>
      <c r="F2" s="173"/>
      <c r="G2" s="173"/>
      <c r="H2" s="173"/>
      <c r="I2" s="173"/>
      <c r="J2" s="173"/>
      <c r="K2" s="124"/>
    </row>
    <row r="3" spans="1:11" s="3" customFormat="1" ht="10.5">
      <c r="A3" s="124"/>
      <c r="B3" s="1"/>
      <c r="C3" s="1"/>
      <c r="D3" s="1"/>
      <c r="E3" s="1"/>
      <c r="F3" s="1"/>
      <c r="H3" s="4"/>
      <c r="J3" s="30" t="s">
        <v>55</v>
      </c>
      <c r="K3" s="124"/>
    </row>
    <row r="4" spans="1:11" ht="10.5">
      <c r="A4" s="124"/>
      <c r="B4" s="165" t="s">
        <v>56</v>
      </c>
      <c r="C4" s="165" t="s">
        <v>0</v>
      </c>
      <c r="D4" s="165" t="s">
        <v>57</v>
      </c>
      <c r="E4" s="165"/>
      <c r="F4" s="165"/>
      <c r="G4" s="165"/>
      <c r="H4" s="165" t="s">
        <v>61</v>
      </c>
      <c r="I4" s="165" t="s">
        <v>258</v>
      </c>
      <c r="J4" s="165" t="s">
        <v>309</v>
      </c>
      <c r="K4" s="124"/>
    </row>
    <row r="5" spans="1:11" ht="22.5" customHeight="1">
      <c r="A5" s="124"/>
      <c r="B5" s="165"/>
      <c r="C5" s="165"/>
      <c r="D5" s="165" t="s">
        <v>2</v>
      </c>
      <c r="E5" s="165" t="s">
        <v>58</v>
      </c>
      <c r="F5" s="165" t="s">
        <v>308</v>
      </c>
      <c r="G5" s="165"/>
      <c r="H5" s="165"/>
      <c r="I5" s="165"/>
      <c r="J5" s="165"/>
      <c r="K5" s="124"/>
    </row>
    <row r="6" spans="1:11" ht="31.5">
      <c r="A6" s="124"/>
      <c r="B6" s="165"/>
      <c r="C6" s="165"/>
      <c r="D6" s="165"/>
      <c r="E6" s="165"/>
      <c r="F6" s="18" t="s">
        <v>59</v>
      </c>
      <c r="G6" s="18" t="s">
        <v>60</v>
      </c>
      <c r="H6" s="165"/>
      <c r="I6" s="165"/>
      <c r="J6" s="165"/>
      <c r="K6" s="124"/>
    </row>
    <row r="7" spans="1:11" ht="10.5">
      <c r="A7" s="124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24"/>
    </row>
    <row r="8" spans="1:11" s="66" customFormat="1" ht="21.75" customHeight="1">
      <c r="A8" s="124"/>
      <c r="B8" s="65" t="s">
        <v>62</v>
      </c>
      <c r="C8" s="50">
        <v>70</v>
      </c>
      <c r="D8" s="43">
        <v>960831.3130000001</v>
      </c>
      <c r="E8" s="43">
        <v>110373.24500000001</v>
      </c>
      <c r="F8" s="43">
        <v>720855</v>
      </c>
      <c r="G8" s="43">
        <v>129603.06799999998</v>
      </c>
      <c r="H8" s="43">
        <v>427657.2</v>
      </c>
      <c r="I8" s="43">
        <v>1388488.513</v>
      </c>
      <c r="J8" s="43">
        <v>8514.2</v>
      </c>
      <c r="K8" s="124"/>
    </row>
    <row r="9" spans="1:11" s="67" customFormat="1" ht="21.75" customHeight="1">
      <c r="A9" s="124"/>
      <c r="B9" s="64" t="s">
        <v>311</v>
      </c>
      <c r="C9" s="50">
        <v>71</v>
      </c>
      <c r="D9" s="43">
        <v>63068.5</v>
      </c>
      <c r="E9" s="85">
        <v>2020.2</v>
      </c>
      <c r="F9" s="85">
        <v>56389.5</v>
      </c>
      <c r="G9" s="85">
        <v>4658.8</v>
      </c>
      <c r="H9" s="85">
        <v>2617</v>
      </c>
      <c r="I9" s="43">
        <v>65685.5</v>
      </c>
      <c r="J9" s="85">
        <v>946.8</v>
      </c>
      <c r="K9" s="124"/>
    </row>
    <row r="10" spans="1:11" s="66" customFormat="1" ht="21.75" customHeight="1">
      <c r="A10" s="124"/>
      <c r="B10" s="64" t="s">
        <v>63</v>
      </c>
      <c r="C10" s="50">
        <v>72</v>
      </c>
      <c r="D10" s="43">
        <v>37745</v>
      </c>
      <c r="E10" s="85">
        <v>29178.5</v>
      </c>
      <c r="F10" s="85">
        <v>2574.9</v>
      </c>
      <c r="G10" s="85">
        <v>5991.6</v>
      </c>
      <c r="H10" s="85">
        <v>7454.7</v>
      </c>
      <c r="I10" s="43">
        <v>45199.700000000004</v>
      </c>
      <c r="J10" s="85">
        <v>3390.2000000000003</v>
      </c>
      <c r="K10" s="124"/>
    </row>
    <row r="11" spans="1:11" s="66" customFormat="1" ht="21.75" customHeight="1">
      <c r="A11" s="124"/>
      <c r="B11" s="64" t="s">
        <v>64</v>
      </c>
      <c r="C11" s="50">
        <v>73</v>
      </c>
      <c r="D11" s="43">
        <v>12274.1</v>
      </c>
      <c r="E11" s="85">
        <v>7784.1</v>
      </c>
      <c r="F11" s="85">
        <v>2360</v>
      </c>
      <c r="G11" s="85">
        <v>2130</v>
      </c>
      <c r="H11" s="85">
        <v>281.6</v>
      </c>
      <c r="I11" s="43">
        <v>12555.7</v>
      </c>
      <c r="J11" s="85">
        <v>0</v>
      </c>
      <c r="K11" s="124"/>
    </row>
    <row r="12" spans="1:11" s="66" customFormat="1" ht="21.75" customHeight="1">
      <c r="A12" s="124"/>
      <c r="B12" s="64" t="s">
        <v>65</v>
      </c>
      <c r="C12" s="50">
        <v>74</v>
      </c>
      <c r="D12" s="43">
        <v>426647.5</v>
      </c>
      <c r="E12" s="85">
        <v>56435</v>
      </c>
      <c r="F12" s="85">
        <v>346394.4</v>
      </c>
      <c r="G12" s="85">
        <v>23818.1</v>
      </c>
      <c r="H12" s="85">
        <v>400076</v>
      </c>
      <c r="I12" s="43">
        <v>826723.5</v>
      </c>
      <c r="J12" s="85">
        <v>0</v>
      </c>
      <c r="K12" s="124"/>
    </row>
    <row r="13" spans="1:11" s="66" customFormat="1" ht="21.75" customHeight="1">
      <c r="A13" s="124"/>
      <c r="B13" s="64" t="s">
        <v>312</v>
      </c>
      <c r="C13" s="50">
        <v>75</v>
      </c>
      <c r="D13" s="43">
        <v>165933.613</v>
      </c>
      <c r="E13" s="85">
        <v>14605.545</v>
      </c>
      <c r="F13" s="85">
        <v>90620.5</v>
      </c>
      <c r="G13" s="85">
        <v>60707.568</v>
      </c>
      <c r="H13" s="85">
        <v>5323.1</v>
      </c>
      <c r="I13" s="43">
        <v>171256.71300000002</v>
      </c>
      <c r="J13" s="85">
        <v>3772.4</v>
      </c>
      <c r="K13" s="124"/>
    </row>
    <row r="14" spans="1:11" s="66" customFormat="1" ht="21.75" customHeight="1">
      <c r="A14" s="124"/>
      <c r="B14" s="64" t="s">
        <v>310</v>
      </c>
      <c r="C14" s="50">
        <v>76</v>
      </c>
      <c r="D14" s="43">
        <v>19692.100000000002</v>
      </c>
      <c r="E14" s="85">
        <v>79</v>
      </c>
      <c r="F14" s="85">
        <v>1525</v>
      </c>
      <c r="G14" s="85">
        <v>18088.1</v>
      </c>
      <c r="H14" s="85">
        <v>8389.1</v>
      </c>
      <c r="I14" s="43">
        <v>28081.2</v>
      </c>
      <c r="J14" s="85">
        <v>206.4</v>
      </c>
      <c r="K14" s="124"/>
    </row>
    <row r="15" spans="1:11" s="66" customFormat="1" ht="21.75" customHeight="1">
      <c r="A15" s="124"/>
      <c r="B15" s="64" t="s">
        <v>3</v>
      </c>
      <c r="C15" s="50">
        <v>77</v>
      </c>
      <c r="D15" s="43">
        <v>235470.5</v>
      </c>
      <c r="E15" s="85">
        <v>270.9</v>
      </c>
      <c r="F15" s="85">
        <v>220990.7</v>
      </c>
      <c r="G15" s="85">
        <v>14208.9</v>
      </c>
      <c r="H15" s="85">
        <v>3515.7</v>
      </c>
      <c r="I15" s="43">
        <v>238986.2</v>
      </c>
      <c r="J15" s="85">
        <v>198.4</v>
      </c>
      <c r="K15" s="124"/>
    </row>
    <row r="16" spans="1:11" ht="10.5">
      <c r="A16" s="124"/>
      <c r="B16" s="21"/>
      <c r="C16" s="22"/>
      <c r="D16" s="23"/>
      <c r="E16" s="24"/>
      <c r="F16" s="24"/>
      <c r="G16" s="24"/>
      <c r="H16" s="23"/>
      <c r="I16" s="23"/>
      <c r="K16" s="124"/>
    </row>
    <row r="17" spans="1:11" ht="10.5">
      <c r="A17" s="124"/>
      <c r="B17" s="25" t="s">
        <v>66</v>
      </c>
      <c r="C17" s="26"/>
      <c r="D17" s="27"/>
      <c r="E17" s="27"/>
      <c r="F17" s="27"/>
      <c r="G17" s="27"/>
      <c r="H17" s="28"/>
      <c r="I17" s="28"/>
      <c r="K17" s="124"/>
    </row>
    <row r="18" spans="1:11" ht="10.5">
      <c r="A18" s="124"/>
      <c r="B18" s="178"/>
      <c r="C18" s="178"/>
      <c r="D18" s="178"/>
      <c r="E18" s="178"/>
      <c r="F18" s="178"/>
      <c r="G18" s="27"/>
      <c r="H18" s="28"/>
      <c r="I18" s="28"/>
      <c r="K18" s="124"/>
    </row>
    <row r="19" spans="1:11" ht="21.75" customHeight="1">
      <c r="A19" s="124"/>
      <c r="B19" s="177" t="s">
        <v>324</v>
      </c>
      <c r="C19" s="177"/>
      <c r="D19" s="177"/>
      <c r="E19" s="177"/>
      <c r="F19" s="177"/>
      <c r="G19" s="86">
        <v>39985.7</v>
      </c>
      <c r="H19" s="29" t="s">
        <v>278</v>
      </c>
      <c r="K19" s="124"/>
    </row>
    <row r="20" spans="1:11" ht="21.75" customHeight="1">
      <c r="A20" s="124"/>
      <c r="B20" s="177" t="s">
        <v>325</v>
      </c>
      <c r="C20" s="177"/>
      <c r="D20" s="177"/>
      <c r="E20" s="177"/>
      <c r="F20" s="177"/>
      <c r="G20" s="86">
        <v>0</v>
      </c>
      <c r="H20" s="29" t="s">
        <v>278</v>
      </c>
      <c r="K20" s="124"/>
    </row>
    <row r="21" spans="1:11" ht="10.5" hidden="1">
      <c r="A21" s="124"/>
      <c r="K21" s="124"/>
    </row>
    <row r="22" spans="1:11" s="75" customFormat="1" ht="6" hidden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</sheetData>
  <sheetProtection password="D941" sheet="1" objects="1" scenarios="1"/>
  <mergeCells count="17"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  <mergeCell ref="C4:C6"/>
    <mergeCell ref="D4:G4"/>
    <mergeCell ref="H4:H6"/>
    <mergeCell ref="I4:I6"/>
    <mergeCell ref="D5:D6"/>
    <mergeCell ref="E5:E6"/>
    <mergeCell ref="F5:G5"/>
  </mergeCells>
  <conditionalFormatting sqref="I8:J15">
    <cfRule type="expression" priority="1" dxfId="51" stopIfTrue="1">
      <formula>$I8&lt;$J8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4"/>
  <sheetViews>
    <sheetView showGridLines="0" showZeros="0" zoomScalePageLayoutView="0" workbookViewId="0" topLeftCell="B1">
      <pane ySplit="6" topLeftCell="A7" activePane="bottomLeft" state="frozen"/>
      <selection pane="topLeft" activeCell="A1" sqref="A1:P1"/>
      <selection pane="bottomLeft" activeCell="E33" sqref="E33"/>
    </sheetView>
  </sheetViews>
  <sheetFormatPr defaultColWidth="9.00390625" defaultRowHeight="12.75"/>
  <cols>
    <col min="1" max="1" width="1.00390625" style="14" hidden="1" customWidth="1"/>
    <col min="2" max="2" width="37.75390625" style="14" bestFit="1" customWidth="1"/>
    <col min="3" max="3" width="6.00390625" style="3" bestFit="1" customWidth="1"/>
    <col min="4" max="6" width="14.375" style="14" customWidth="1"/>
    <col min="7" max="8" width="9.375" style="14" hidden="1" customWidth="1"/>
    <col min="9" max="9" width="1.00390625" style="14" hidden="1" customWidth="1"/>
    <col min="10" max="16384" width="9.125" style="14" customWidth="1"/>
  </cols>
  <sheetData>
    <row r="1" spans="1:9" s="75" customFormat="1" ht="6" hidden="1">
      <c r="A1" s="167"/>
      <c r="B1" s="167"/>
      <c r="C1" s="167"/>
      <c r="D1" s="167"/>
      <c r="E1" s="167"/>
      <c r="F1" s="167"/>
      <c r="G1" s="167"/>
      <c r="H1" s="167"/>
      <c r="I1" s="167"/>
    </row>
    <row r="2" spans="1:9" s="3" customFormat="1" ht="15" customHeight="1">
      <c r="A2" s="124"/>
      <c r="B2" s="179" t="s">
        <v>259</v>
      </c>
      <c r="C2" s="179"/>
      <c r="D2" s="179"/>
      <c r="E2" s="179"/>
      <c r="F2" s="179"/>
      <c r="I2" s="124"/>
    </row>
    <row r="3" spans="1:9" s="3" customFormat="1" ht="10.5">
      <c r="A3" s="124"/>
      <c r="B3" s="1"/>
      <c r="C3" s="1"/>
      <c r="D3" s="1"/>
      <c r="E3" s="1"/>
      <c r="F3" s="30" t="s">
        <v>1</v>
      </c>
      <c r="I3" s="124"/>
    </row>
    <row r="4" spans="1:9" ht="19.5" customHeight="1">
      <c r="A4" s="124"/>
      <c r="B4" s="165" t="s">
        <v>67</v>
      </c>
      <c r="C4" s="165" t="s">
        <v>0</v>
      </c>
      <c r="D4" s="165" t="s">
        <v>23</v>
      </c>
      <c r="E4" s="165"/>
      <c r="F4" s="165" t="s">
        <v>68</v>
      </c>
      <c r="G4" s="170" t="s">
        <v>332</v>
      </c>
      <c r="H4" s="170" t="s">
        <v>333</v>
      </c>
      <c r="I4" s="124"/>
    </row>
    <row r="5" spans="1:9" ht="19.5" customHeight="1">
      <c r="A5" s="124"/>
      <c r="B5" s="165"/>
      <c r="C5" s="165"/>
      <c r="D5" s="18" t="s">
        <v>2</v>
      </c>
      <c r="E5" s="18" t="s">
        <v>313</v>
      </c>
      <c r="F5" s="165"/>
      <c r="G5" s="171"/>
      <c r="H5" s="171"/>
      <c r="I5" s="124"/>
    </row>
    <row r="6" spans="1:9" ht="12" customHeight="1">
      <c r="A6" s="124"/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72"/>
      <c r="H6" s="172"/>
      <c r="I6" s="124"/>
    </row>
    <row r="7" spans="1:9" ht="10.5">
      <c r="A7" s="124"/>
      <c r="B7" s="52" t="s">
        <v>314</v>
      </c>
      <c r="C7" s="71">
        <v>80</v>
      </c>
      <c r="D7" s="72">
        <v>180476</v>
      </c>
      <c r="E7" s="72">
        <v>66293</v>
      </c>
      <c r="F7" s="72">
        <v>429</v>
      </c>
      <c r="G7" s="73">
        <f>Раздел2!E9</f>
        <v>237623</v>
      </c>
      <c r="H7" s="73">
        <f>Раздел2!K9</f>
        <v>105978</v>
      </c>
      <c r="I7" s="124"/>
    </row>
    <row r="8" spans="1:9" s="3" customFormat="1" ht="24" customHeight="1">
      <c r="A8" s="124"/>
      <c r="B8" s="56" t="s">
        <v>260</v>
      </c>
      <c r="C8" s="71">
        <v>81</v>
      </c>
      <c r="D8" s="81">
        <v>141</v>
      </c>
      <c r="E8" s="81">
        <v>14</v>
      </c>
      <c r="F8" s="81">
        <v>0</v>
      </c>
      <c r="I8" s="124"/>
    </row>
    <row r="9" spans="1:9" s="3" customFormat="1" ht="12" customHeight="1">
      <c r="A9" s="124"/>
      <c r="B9" s="56" t="s">
        <v>99</v>
      </c>
      <c r="C9" s="71">
        <v>82</v>
      </c>
      <c r="D9" s="81">
        <v>212</v>
      </c>
      <c r="E9" s="81">
        <v>10</v>
      </c>
      <c r="F9" s="81">
        <v>1</v>
      </c>
      <c r="I9" s="124"/>
    </row>
    <row r="10" spans="1:9" s="3" customFormat="1" ht="12" customHeight="1">
      <c r="A10" s="124"/>
      <c r="B10" s="56" t="s">
        <v>277</v>
      </c>
      <c r="C10" s="71">
        <v>83</v>
      </c>
      <c r="D10" s="81">
        <v>73</v>
      </c>
      <c r="E10" s="81">
        <v>13</v>
      </c>
      <c r="F10" s="81">
        <v>0</v>
      </c>
      <c r="I10" s="124"/>
    </row>
    <row r="11" spans="1:9" ht="12" customHeight="1">
      <c r="A11" s="124"/>
      <c r="B11" s="56" t="s">
        <v>100</v>
      </c>
      <c r="C11" s="71">
        <v>84</v>
      </c>
      <c r="D11" s="81">
        <v>679</v>
      </c>
      <c r="E11" s="81">
        <v>14</v>
      </c>
      <c r="F11" s="81">
        <v>5</v>
      </c>
      <c r="I11" s="124"/>
    </row>
    <row r="12" spans="1:9" ht="12" customHeight="1">
      <c r="A12" s="124"/>
      <c r="B12" s="56" t="s">
        <v>101</v>
      </c>
      <c r="C12" s="71">
        <v>85</v>
      </c>
      <c r="D12" s="81">
        <v>0</v>
      </c>
      <c r="E12" s="81">
        <v>0</v>
      </c>
      <c r="F12" s="81">
        <v>0</v>
      </c>
      <c r="I12" s="124"/>
    </row>
    <row r="13" spans="1:9" ht="12" customHeight="1">
      <c r="A13" s="124"/>
      <c r="B13" s="56" t="s">
        <v>102</v>
      </c>
      <c r="C13" s="71">
        <v>86</v>
      </c>
      <c r="D13" s="81">
        <v>0</v>
      </c>
      <c r="E13" s="81">
        <v>0</v>
      </c>
      <c r="F13" s="81">
        <v>0</v>
      </c>
      <c r="I13" s="124"/>
    </row>
    <row r="14" spans="1:9" ht="12" customHeight="1">
      <c r="A14" s="124"/>
      <c r="B14" s="56" t="s">
        <v>103</v>
      </c>
      <c r="C14" s="71">
        <v>87</v>
      </c>
      <c r="D14" s="81">
        <v>0</v>
      </c>
      <c r="E14" s="81">
        <v>0</v>
      </c>
      <c r="F14" s="81">
        <v>0</v>
      </c>
      <c r="I14" s="124"/>
    </row>
    <row r="15" spans="1:9" ht="12" customHeight="1">
      <c r="A15" s="124"/>
      <c r="B15" s="56" t="s">
        <v>104</v>
      </c>
      <c r="C15" s="71">
        <v>88</v>
      </c>
      <c r="D15" s="81">
        <v>173</v>
      </c>
      <c r="E15" s="81">
        <v>85</v>
      </c>
      <c r="F15" s="81">
        <v>0</v>
      </c>
      <c r="I15" s="124"/>
    </row>
    <row r="16" spans="1:9" ht="12" customHeight="1">
      <c r="A16" s="124"/>
      <c r="B16" s="56" t="s">
        <v>105</v>
      </c>
      <c r="C16" s="71">
        <v>89</v>
      </c>
      <c r="D16" s="81">
        <v>0</v>
      </c>
      <c r="E16" s="81">
        <v>0</v>
      </c>
      <c r="F16" s="81">
        <v>0</v>
      </c>
      <c r="I16" s="124"/>
    </row>
    <row r="17" spans="1:9" ht="12" customHeight="1">
      <c r="A17" s="124"/>
      <c r="B17" s="56" t="s">
        <v>106</v>
      </c>
      <c r="C17" s="71">
        <v>90</v>
      </c>
      <c r="D17" s="81">
        <v>995</v>
      </c>
      <c r="E17" s="83">
        <v>223</v>
      </c>
      <c r="F17" s="82">
        <v>2</v>
      </c>
      <c r="I17" s="124"/>
    </row>
    <row r="18" spans="1:9" ht="12" customHeight="1">
      <c r="A18" s="124"/>
      <c r="B18" s="56" t="s">
        <v>107</v>
      </c>
      <c r="C18" s="71">
        <v>91</v>
      </c>
      <c r="D18" s="81">
        <v>361</v>
      </c>
      <c r="E18" s="83">
        <v>129</v>
      </c>
      <c r="F18" s="82">
        <v>3</v>
      </c>
      <c r="I18" s="124"/>
    </row>
    <row r="19" spans="1:9" ht="12" customHeight="1">
      <c r="A19" s="124"/>
      <c r="B19" s="56" t="s">
        <v>108</v>
      </c>
      <c r="C19" s="71">
        <v>92</v>
      </c>
      <c r="D19" s="81">
        <v>12791</v>
      </c>
      <c r="E19" s="83">
        <v>4298</v>
      </c>
      <c r="F19" s="82">
        <v>27</v>
      </c>
      <c r="I19" s="124"/>
    </row>
    <row r="20" spans="1:9" ht="12" customHeight="1">
      <c r="A20" s="124"/>
      <c r="B20" s="56" t="s">
        <v>109</v>
      </c>
      <c r="C20" s="71">
        <v>93</v>
      </c>
      <c r="D20" s="81">
        <v>0</v>
      </c>
      <c r="E20" s="83">
        <v>0</v>
      </c>
      <c r="F20" s="82">
        <v>0</v>
      </c>
      <c r="I20" s="124"/>
    </row>
    <row r="21" spans="1:9" ht="12" customHeight="1">
      <c r="A21" s="124"/>
      <c r="B21" s="56" t="s">
        <v>110</v>
      </c>
      <c r="C21" s="71">
        <v>94</v>
      </c>
      <c r="D21" s="81">
        <v>226</v>
      </c>
      <c r="E21" s="83">
        <v>19</v>
      </c>
      <c r="F21" s="82">
        <v>2</v>
      </c>
      <c r="I21" s="124"/>
    </row>
    <row r="22" spans="1:9" ht="12" customHeight="1">
      <c r="A22" s="124"/>
      <c r="B22" s="56" t="s">
        <v>111</v>
      </c>
      <c r="C22" s="71">
        <v>95</v>
      </c>
      <c r="D22" s="81">
        <v>823</v>
      </c>
      <c r="E22" s="83">
        <v>22</v>
      </c>
      <c r="F22" s="82">
        <v>0</v>
      </c>
      <c r="I22" s="124"/>
    </row>
    <row r="23" spans="1:9" ht="12" customHeight="1">
      <c r="A23" s="124"/>
      <c r="B23" s="56" t="s">
        <v>112</v>
      </c>
      <c r="C23" s="71">
        <v>96</v>
      </c>
      <c r="D23" s="81">
        <v>0</v>
      </c>
      <c r="E23" s="83">
        <v>0</v>
      </c>
      <c r="F23" s="82">
        <v>0</v>
      </c>
      <c r="I23" s="124"/>
    </row>
    <row r="24" spans="1:9" ht="12" customHeight="1">
      <c r="A24" s="124"/>
      <c r="B24" s="56" t="s">
        <v>113</v>
      </c>
      <c r="C24" s="71">
        <v>97</v>
      </c>
      <c r="D24" s="81">
        <v>3743</v>
      </c>
      <c r="E24" s="83">
        <v>431</v>
      </c>
      <c r="F24" s="82">
        <v>6</v>
      </c>
      <c r="I24" s="124"/>
    </row>
    <row r="25" spans="1:9" ht="12" customHeight="1">
      <c r="A25" s="124"/>
      <c r="B25" s="56" t="s">
        <v>114</v>
      </c>
      <c r="C25" s="71">
        <v>98</v>
      </c>
      <c r="D25" s="81">
        <v>2055</v>
      </c>
      <c r="E25" s="83">
        <v>34</v>
      </c>
      <c r="F25" s="82">
        <v>24</v>
      </c>
      <c r="I25" s="124"/>
    </row>
    <row r="26" spans="1:9" ht="12" customHeight="1">
      <c r="A26" s="124"/>
      <c r="B26" s="56" t="s">
        <v>115</v>
      </c>
      <c r="C26" s="71">
        <v>99</v>
      </c>
      <c r="D26" s="81">
        <v>203</v>
      </c>
      <c r="E26" s="83">
        <v>3</v>
      </c>
      <c r="F26" s="82">
        <v>0</v>
      </c>
      <c r="I26" s="124"/>
    </row>
    <row r="27" spans="1:9" ht="12" customHeight="1">
      <c r="A27" s="124"/>
      <c r="B27" s="56" t="s">
        <v>116</v>
      </c>
      <c r="C27" s="71">
        <v>100</v>
      </c>
      <c r="D27" s="81">
        <v>1750</v>
      </c>
      <c r="E27" s="83">
        <v>646</v>
      </c>
      <c r="F27" s="82">
        <v>0</v>
      </c>
      <c r="I27" s="124"/>
    </row>
    <row r="28" spans="1:9" ht="12" customHeight="1">
      <c r="A28" s="124"/>
      <c r="B28" s="56" t="s">
        <v>117</v>
      </c>
      <c r="C28" s="71">
        <v>101</v>
      </c>
      <c r="D28" s="81">
        <v>21</v>
      </c>
      <c r="E28" s="83">
        <v>0</v>
      </c>
      <c r="F28" s="82">
        <v>0</v>
      </c>
      <c r="I28" s="124"/>
    </row>
    <row r="29" spans="1:9" ht="12" customHeight="1">
      <c r="A29" s="124"/>
      <c r="B29" s="56" t="s">
        <v>118</v>
      </c>
      <c r="C29" s="71">
        <v>102</v>
      </c>
      <c r="D29" s="81">
        <v>0</v>
      </c>
      <c r="E29" s="83">
        <v>0</v>
      </c>
      <c r="F29" s="82">
        <v>0</v>
      </c>
      <c r="I29" s="124"/>
    </row>
    <row r="30" spans="1:9" ht="12" customHeight="1">
      <c r="A30" s="124"/>
      <c r="B30" s="56" t="s">
        <v>119</v>
      </c>
      <c r="C30" s="71">
        <v>103</v>
      </c>
      <c r="D30" s="81">
        <v>0</v>
      </c>
      <c r="E30" s="83">
        <v>0</v>
      </c>
      <c r="F30" s="82">
        <v>0</v>
      </c>
      <c r="I30" s="124"/>
    </row>
    <row r="31" spans="1:9" ht="12" customHeight="1">
      <c r="A31" s="124"/>
      <c r="B31" s="56" t="s">
        <v>120</v>
      </c>
      <c r="C31" s="71">
        <v>104</v>
      </c>
      <c r="D31" s="81">
        <v>43</v>
      </c>
      <c r="E31" s="83">
        <v>0</v>
      </c>
      <c r="F31" s="82">
        <v>0</v>
      </c>
      <c r="I31" s="124"/>
    </row>
    <row r="32" spans="1:9" ht="12" customHeight="1">
      <c r="A32" s="124"/>
      <c r="B32" s="56" t="s">
        <v>121</v>
      </c>
      <c r="C32" s="71">
        <v>105</v>
      </c>
      <c r="D32" s="81">
        <v>0</v>
      </c>
      <c r="E32" s="83">
        <v>0</v>
      </c>
      <c r="F32" s="82">
        <v>0</v>
      </c>
      <c r="I32" s="124"/>
    </row>
    <row r="33" spans="1:9" ht="12" customHeight="1">
      <c r="A33" s="124"/>
      <c r="B33" s="56" t="s">
        <v>122</v>
      </c>
      <c r="C33" s="71">
        <v>106</v>
      </c>
      <c r="D33" s="81">
        <v>0</v>
      </c>
      <c r="E33" s="83">
        <v>0</v>
      </c>
      <c r="F33" s="82">
        <v>0</v>
      </c>
      <c r="I33" s="124"/>
    </row>
    <row r="34" spans="1:9" ht="12" customHeight="1">
      <c r="A34" s="124"/>
      <c r="B34" s="56" t="s">
        <v>123</v>
      </c>
      <c r="C34" s="71">
        <v>107</v>
      </c>
      <c r="D34" s="81">
        <v>8</v>
      </c>
      <c r="E34" s="83">
        <v>0</v>
      </c>
      <c r="F34" s="82">
        <v>0</v>
      </c>
      <c r="I34" s="124"/>
    </row>
    <row r="35" spans="1:9" ht="12" customHeight="1">
      <c r="A35" s="124"/>
      <c r="B35" s="56" t="s">
        <v>124</v>
      </c>
      <c r="C35" s="71">
        <v>108</v>
      </c>
      <c r="D35" s="81">
        <v>0</v>
      </c>
      <c r="E35" s="83">
        <v>0</v>
      </c>
      <c r="F35" s="82">
        <v>0</v>
      </c>
      <c r="I35" s="124"/>
    </row>
    <row r="36" spans="1:9" ht="12" customHeight="1">
      <c r="A36" s="124"/>
      <c r="B36" s="56" t="s">
        <v>125</v>
      </c>
      <c r="C36" s="71">
        <v>109</v>
      </c>
      <c r="D36" s="81">
        <v>18</v>
      </c>
      <c r="E36" s="83">
        <v>5</v>
      </c>
      <c r="F36" s="82">
        <v>0</v>
      </c>
      <c r="I36" s="124"/>
    </row>
    <row r="37" spans="1:9" ht="12" customHeight="1">
      <c r="A37" s="124"/>
      <c r="B37" s="56" t="s">
        <v>126</v>
      </c>
      <c r="C37" s="71">
        <v>110</v>
      </c>
      <c r="D37" s="81">
        <v>16191</v>
      </c>
      <c r="E37" s="83">
        <v>5825</v>
      </c>
      <c r="F37" s="82">
        <v>43</v>
      </c>
      <c r="I37" s="124"/>
    </row>
    <row r="38" spans="1:9" ht="12" customHeight="1">
      <c r="A38" s="124"/>
      <c r="B38" s="56" t="s">
        <v>127</v>
      </c>
      <c r="C38" s="71">
        <v>111</v>
      </c>
      <c r="D38" s="81">
        <v>681</v>
      </c>
      <c r="E38" s="83">
        <v>134</v>
      </c>
      <c r="F38" s="82">
        <v>9</v>
      </c>
      <c r="I38" s="124"/>
    </row>
    <row r="39" spans="1:9" ht="12" customHeight="1">
      <c r="A39" s="124"/>
      <c r="B39" s="56" t="s">
        <v>128</v>
      </c>
      <c r="C39" s="71">
        <v>112</v>
      </c>
      <c r="D39" s="81">
        <v>29</v>
      </c>
      <c r="E39" s="83">
        <v>6</v>
      </c>
      <c r="F39" s="82">
        <v>3</v>
      </c>
      <c r="I39" s="124"/>
    </row>
    <row r="40" spans="1:9" ht="12" customHeight="1">
      <c r="A40" s="124"/>
      <c r="B40" s="56" t="s">
        <v>129</v>
      </c>
      <c r="C40" s="71">
        <v>113</v>
      </c>
      <c r="D40" s="81">
        <v>85</v>
      </c>
      <c r="E40" s="83">
        <v>15</v>
      </c>
      <c r="F40" s="82">
        <v>0</v>
      </c>
      <c r="I40" s="124"/>
    </row>
    <row r="41" spans="1:9" ht="12" customHeight="1">
      <c r="A41" s="124"/>
      <c r="B41" s="56" t="s">
        <v>130</v>
      </c>
      <c r="C41" s="71">
        <v>114</v>
      </c>
      <c r="D41" s="81">
        <v>905</v>
      </c>
      <c r="E41" s="83">
        <v>67</v>
      </c>
      <c r="F41" s="82">
        <v>2</v>
      </c>
      <c r="I41" s="124"/>
    </row>
    <row r="42" spans="1:9" ht="12" customHeight="1">
      <c r="A42" s="124"/>
      <c r="B42" s="56" t="s">
        <v>131</v>
      </c>
      <c r="C42" s="71">
        <v>115</v>
      </c>
      <c r="D42" s="81">
        <v>0</v>
      </c>
      <c r="E42" s="83">
        <v>0</v>
      </c>
      <c r="F42" s="82">
        <v>0</v>
      </c>
      <c r="I42" s="124"/>
    </row>
    <row r="43" spans="1:9" ht="12" customHeight="1">
      <c r="A43" s="124"/>
      <c r="B43" s="56" t="s">
        <v>132</v>
      </c>
      <c r="C43" s="71">
        <v>116</v>
      </c>
      <c r="D43" s="81">
        <v>0</v>
      </c>
      <c r="E43" s="83">
        <v>0</v>
      </c>
      <c r="F43" s="82">
        <v>0</v>
      </c>
      <c r="I43" s="124"/>
    </row>
    <row r="44" spans="1:9" ht="12" customHeight="1">
      <c r="A44" s="124"/>
      <c r="B44" s="56" t="s">
        <v>133</v>
      </c>
      <c r="C44" s="71">
        <v>117</v>
      </c>
      <c r="D44" s="81">
        <v>0</v>
      </c>
      <c r="E44" s="83">
        <v>0</v>
      </c>
      <c r="F44" s="82">
        <v>0</v>
      </c>
      <c r="I44" s="124"/>
    </row>
    <row r="45" spans="1:9" ht="12" customHeight="1">
      <c r="A45" s="124"/>
      <c r="B45" s="56" t="s">
        <v>134</v>
      </c>
      <c r="C45" s="71">
        <v>118</v>
      </c>
      <c r="D45" s="81">
        <v>618</v>
      </c>
      <c r="E45" s="83">
        <v>20</v>
      </c>
      <c r="F45" s="82">
        <v>0</v>
      </c>
      <c r="I45" s="124"/>
    </row>
    <row r="46" spans="1:9" ht="12" customHeight="1">
      <c r="A46" s="124"/>
      <c r="B46" s="56" t="s">
        <v>135</v>
      </c>
      <c r="C46" s="71">
        <v>119</v>
      </c>
      <c r="D46" s="81">
        <v>63</v>
      </c>
      <c r="E46" s="83">
        <v>8</v>
      </c>
      <c r="F46" s="82">
        <v>2</v>
      </c>
      <c r="I46" s="124"/>
    </row>
    <row r="47" spans="1:9" ht="12" customHeight="1">
      <c r="A47" s="124"/>
      <c r="B47" s="56" t="s">
        <v>136</v>
      </c>
      <c r="C47" s="71">
        <v>120</v>
      </c>
      <c r="D47" s="81">
        <v>0</v>
      </c>
      <c r="E47" s="83">
        <v>0</v>
      </c>
      <c r="F47" s="82">
        <v>0</v>
      </c>
      <c r="I47" s="124"/>
    </row>
    <row r="48" spans="1:9" ht="12" customHeight="1">
      <c r="A48" s="124"/>
      <c r="B48" s="56" t="s">
        <v>137</v>
      </c>
      <c r="C48" s="71">
        <v>121</v>
      </c>
      <c r="D48" s="81">
        <v>1005</v>
      </c>
      <c r="E48" s="83">
        <v>0</v>
      </c>
      <c r="F48" s="82">
        <v>12</v>
      </c>
      <c r="I48" s="124"/>
    </row>
    <row r="49" spans="1:9" ht="12" customHeight="1">
      <c r="A49" s="124"/>
      <c r="B49" s="56" t="s">
        <v>138</v>
      </c>
      <c r="C49" s="71">
        <v>122</v>
      </c>
      <c r="D49" s="81">
        <v>751</v>
      </c>
      <c r="E49" s="83">
        <v>299</v>
      </c>
      <c r="F49" s="82">
        <v>0</v>
      </c>
      <c r="I49" s="124"/>
    </row>
    <row r="50" spans="1:9" ht="12" customHeight="1">
      <c r="A50" s="124"/>
      <c r="B50" s="56" t="s">
        <v>139</v>
      </c>
      <c r="C50" s="71">
        <v>123</v>
      </c>
      <c r="D50" s="81">
        <v>0</v>
      </c>
      <c r="E50" s="83">
        <v>0</v>
      </c>
      <c r="F50" s="82">
        <v>0</v>
      </c>
      <c r="I50" s="124"/>
    </row>
    <row r="51" spans="1:9" ht="12" customHeight="1">
      <c r="A51" s="124"/>
      <c r="B51" s="56" t="s">
        <v>140</v>
      </c>
      <c r="C51" s="71">
        <v>124</v>
      </c>
      <c r="D51" s="81">
        <v>2877</v>
      </c>
      <c r="E51" s="83">
        <v>296</v>
      </c>
      <c r="F51" s="82">
        <v>20</v>
      </c>
      <c r="I51" s="124"/>
    </row>
    <row r="52" spans="1:9" ht="12" customHeight="1">
      <c r="A52" s="124"/>
      <c r="B52" s="56" t="s">
        <v>141</v>
      </c>
      <c r="C52" s="71">
        <v>125</v>
      </c>
      <c r="D52" s="81">
        <v>70</v>
      </c>
      <c r="E52" s="83">
        <v>0</v>
      </c>
      <c r="F52" s="82">
        <v>0</v>
      </c>
      <c r="I52" s="124"/>
    </row>
    <row r="53" spans="1:9" ht="12" customHeight="1">
      <c r="A53" s="124"/>
      <c r="B53" s="56" t="s">
        <v>142</v>
      </c>
      <c r="C53" s="71">
        <v>126</v>
      </c>
      <c r="D53" s="81">
        <v>0</v>
      </c>
      <c r="E53" s="83">
        <v>0</v>
      </c>
      <c r="F53" s="82">
        <v>0</v>
      </c>
      <c r="I53" s="124"/>
    </row>
    <row r="54" spans="1:9" ht="12" customHeight="1">
      <c r="A54" s="124"/>
      <c r="B54" s="56" t="s">
        <v>143</v>
      </c>
      <c r="C54" s="71">
        <v>127</v>
      </c>
      <c r="D54" s="81">
        <v>1133</v>
      </c>
      <c r="E54" s="83">
        <v>86</v>
      </c>
      <c r="F54" s="82">
        <v>6</v>
      </c>
      <c r="I54" s="124"/>
    </row>
    <row r="55" spans="1:9" ht="12" customHeight="1">
      <c r="A55" s="124"/>
      <c r="B55" s="56" t="s">
        <v>144</v>
      </c>
      <c r="C55" s="71">
        <v>128</v>
      </c>
      <c r="D55" s="81">
        <v>0</v>
      </c>
      <c r="E55" s="83">
        <v>0</v>
      </c>
      <c r="F55" s="82">
        <v>0</v>
      </c>
      <c r="I55" s="124"/>
    </row>
    <row r="56" spans="1:9" ht="12" customHeight="1">
      <c r="A56" s="124"/>
      <c r="B56" s="56" t="s">
        <v>145</v>
      </c>
      <c r="C56" s="71">
        <v>129</v>
      </c>
      <c r="D56" s="81">
        <v>63</v>
      </c>
      <c r="E56" s="83">
        <v>0</v>
      </c>
      <c r="F56" s="82">
        <v>5</v>
      </c>
      <c r="I56" s="124"/>
    </row>
    <row r="57" spans="1:9" ht="12" customHeight="1">
      <c r="A57" s="124"/>
      <c r="B57" s="56" t="s">
        <v>146</v>
      </c>
      <c r="C57" s="71">
        <v>130</v>
      </c>
      <c r="D57" s="81">
        <v>52</v>
      </c>
      <c r="E57" s="83">
        <v>27</v>
      </c>
      <c r="F57" s="82">
        <v>0</v>
      </c>
      <c r="I57" s="124"/>
    </row>
    <row r="58" spans="1:9" ht="12" customHeight="1">
      <c r="A58" s="124"/>
      <c r="B58" s="56" t="s">
        <v>147</v>
      </c>
      <c r="C58" s="71">
        <v>131</v>
      </c>
      <c r="D58" s="81">
        <v>0</v>
      </c>
      <c r="E58" s="83">
        <v>0</v>
      </c>
      <c r="F58" s="82">
        <v>0</v>
      </c>
      <c r="I58" s="124"/>
    </row>
    <row r="59" spans="1:9" ht="12" customHeight="1">
      <c r="A59" s="124"/>
      <c r="B59" s="56" t="s">
        <v>148</v>
      </c>
      <c r="C59" s="71">
        <v>132</v>
      </c>
      <c r="D59" s="81">
        <v>558</v>
      </c>
      <c r="E59" s="83">
        <v>344</v>
      </c>
      <c r="F59" s="82">
        <v>0</v>
      </c>
      <c r="I59" s="124"/>
    </row>
    <row r="60" spans="1:9" ht="12" customHeight="1">
      <c r="A60" s="124"/>
      <c r="B60" s="56" t="s">
        <v>149</v>
      </c>
      <c r="C60" s="71">
        <v>133</v>
      </c>
      <c r="D60" s="81">
        <v>656</v>
      </c>
      <c r="E60" s="83">
        <v>303</v>
      </c>
      <c r="F60" s="82">
        <v>0</v>
      </c>
      <c r="I60" s="124"/>
    </row>
    <row r="61" spans="1:9" ht="12" customHeight="1">
      <c r="A61" s="124"/>
      <c r="B61" s="56" t="s">
        <v>150</v>
      </c>
      <c r="C61" s="71">
        <v>134</v>
      </c>
      <c r="D61" s="81">
        <v>0</v>
      </c>
      <c r="E61" s="83">
        <v>0</v>
      </c>
      <c r="F61" s="82">
        <v>0</v>
      </c>
      <c r="I61" s="124"/>
    </row>
    <row r="62" spans="1:9" ht="12" customHeight="1">
      <c r="A62" s="124"/>
      <c r="B62" s="56" t="s">
        <v>151</v>
      </c>
      <c r="C62" s="71">
        <v>135</v>
      </c>
      <c r="D62" s="81">
        <v>15890</v>
      </c>
      <c r="E62" s="83">
        <v>8086</v>
      </c>
      <c r="F62" s="82">
        <v>16</v>
      </c>
      <c r="I62" s="124"/>
    </row>
    <row r="63" spans="1:9" ht="12" customHeight="1">
      <c r="A63" s="124"/>
      <c r="B63" s="56" t="s">
        <v>152</v>
      </c>
      <c r="C63" s="71">
        <v>136</v>
      </c>
      <c r="D63" s="81">
        <v>680</v>
      </c>
      <c r="E63" s="83">
        <v>305</v>
      </c>
      <c r="F63" s="82">
        <v>0</v>
      </c>
      <c r="I63" s="124"/>
    </row>
    <row r="64" spans="1:9" ht="12" customHeight="1">
      <c r="A64" s="124"/>
      <c r="B64" s="56" t="s">
        <v>153</v>
      </c>
      <c r="C64" s="71">
        <v>137</v>
      </c>
      <c r="D64" s="81">
        <v>14270</v>
      </c>
      <c r="E64" s="83">
        <v>4832</v>
      </c>
      <c r="F64" s="82">
        <v>37</v>
      </c>
      <c r="I64" s="124"/>
    </row>
    <row r="65" spans="1:9" ht="12" customHeight="1">
      <c r="A65" s="124"/>
      <c r="B65" s="56" t="s">
        <v>154</v>
      </c>
      <c r="C65" s="71">
        <v>138</v>
      </c>
      <c r="D65" s="81">
        <v>0</v>
      </c>
      <c r="E65" s="83">
        <v>0</v>
      </c>
      <c r="F65" s="82">
        <v>0</v>
      </c>
      <c r="I65" s="124"/>
    </row>
    <row r="66" spans="1:9" ht="12" customHeight="1">
      <c r="A66" s="124"/>
      <c r="B66" s="56" t="s">
        <v>155</v>
      </c>
      <c r="C66" s="71">
        <v>139</v>
      </c>
      <c r="D66" s="81">
        <v>135</v>
      </c>
      <c r="E66" s="83">
        <v>0</v>
      </c>
      <c r="F66" s="82">
        <v>0</v>
      </c>
      <c r="I66" s="124"/>
    </row>
    <row r="67" spans="1:9" ht="12" customHeight="1">
      <c r="A67" s="124"/>
      <c r="B67" s="56" t="s">
        <v>156</v>
      </c>
      <c r="C67" s="71">
        <v>140</v>
      </c>
      <c r="D67" s="81">
        <v>4103</v>
      </c>
      <c r="E67" s="83">
        <v>1217</v>
      </c>
      <c r="F67" s="82">
        <v>7</v>
      </c>
      <c r="I67" s="124"/>
    </row>
    <row r="68" spans="1:9" ht="12" customHeight="1">
      <c r="A68" s="124"/>
      <c r="B68" s="56" t="s">
        <v>157</v>
      </c>
      <c r="C68" s="71">
        <v>141</v>
      </c>
      <c r="D68" s="81">
        <v>162</v>
      </c>
      <c r="E68" s="83">
        <v>50</v>
      </c>
      <c r="F68" s="82">
        <v>3</v>
      </c>
      <c r="I68" s="124"/>
    </row>
    <row r="69" spans="1:9" ht="12" customHeight="1">
      <c r="A69" s="124"/>
      <c r="B69" s="56" t="s">
        <v>158</v>
      </c>
      <c r="C69" s="71">
        <v>142</v>
      </c>
      <c r="D69" s="81">
        <v>0</v>
      </c>
      <c r="E69" s="83">
        <v>0</v>
      </c>
      <c r="F69" s="82">
        <v>0</v>
      </c>
      <c r="I69" s="124"/>
    </row>
    <row r="70" spans="1:9" ht="12" customHeight="1">
      <c r="A70" s="124"/>
      <c r="B70" s="56" t="s">
        <v>159</v>
      </c>
      <c r="C70" s="71">
        <v>143</v>
      </c>
      <c r="D70" s="81">
        <v>782</v>
      </c>
      <c r="E70" s="83">
        <v>75</v>
      </c>
      <c r="F70" s="82">
        <v>6</v>
      </c>
      <c r="I70" s="124"/>
    </row>
    <row r="71" spans="1:9" ht="12" customHeight="1">
      <c r="A71" s="124"/>
      <c r="B71" s="56" t="s">
        <v>160</v>
      </c>
      <c r="C71" s="71">
        <v>144</v>
      </c>
      <c r="D71" s="81">
        <v>476</v>
      </c>
      <c r="E71" s="83">
        <v>0</v>
      </c>
      <c r="F71" s="82">
        <v>0</v>
      </c>
      <c r="I71" s="124"/>
    </row>
    <row r="72" spans="1:9" ht="12" customHeight="1">
      <c r="A72" s="124"/>
      <c r="B72" s="56" t="s">
        <v>315</v>
      </c>
      <c r="C72" s="71">
        <v>145</v>
      </c>
      <c r="D72" s="81">
        <v>0</v>
      </c>
      <c r="E72" s="83">
        <v>0</v>
      </c>
      <c r="F72" s="82">
        <v>0</v>
      </c>
      <c r="I72" s="124"/>
    </row>
    <row r="73" spans="1:9" ht="12" customHeight="1">
      <c r="A73" s="124"/>
      <c r="B73" s="56" t="s">
        <v>161</v>
      </c>
      <c r="C73" s="71">
        <v>146</v>
      </c>
      <c r="D73" s="81">
        <v>25444</v>
      </c>
      <c r="E73" s="83">
        <v>15947</v>
      </c>
      <c r="F73" s="82">
        <v>19</v>
      </c>
      <c r="I73" s="124"/>
    </row>
    <row r="74" spans="1:9" ht="12" customHeight="1">
      <c r="A74" s="124"/>
      <c r="B74" s="56" t="s">
        <v>162</v>
      </c>
      <c r="C74" s="71">
        <v>147</v>
      </c>
      <c r="D74" s="81">
        <v>22</v>
      </c>
      <c r="E74" s="83">
        <v>0</v>
      </c>
      <c r="F74" s="82">
        <v>0</v>
      </c>
      <c r="I74" s="124"/>
    </row>
    <row r="75" spans="1:9" ht="12" customHeight="1">
      <c r="A75" s="124"/>
      <c r="B75" s="56" t="s">
        <v>163</v>
      </c>
      <c r="C75" s="71">
        <v>148</v>
      </c>
      <c r="D75" s="81">
        <v>0</v>
      </c>
      <c r="E75" s="83">
        <v>0</v>
      </c>
      <c r="F75" s="82">
        <v>0</v>
      </c>
      <c r="I75" s="124"/>
    </row>
    <row r="76" spans="1:9" ht="12" customHeight="1">
      <c r="A76" s="124"/>
      <c r="B76" s="56" t="s">
        <v>164</v>
      </c>
      <c r="C76" s="71">
        <v>149</v>
      </c>
      <c r="D76" s="81">
        <v>1212</v>
      </c>
      <c r="E76" s="83">
        <v>277</v>
      </c>
      <c r="F76" s="82">
        <v>5</v>
      </c>
      <c r="I76" s="124"/>
    </row>
    <row r="77" spans="1:9" ht="12" customHeight="1">
      <c r="A77" s="124"/>
      <c r="B77" s="56" t="s">
        <v>165</v>
      </c>
      <c r="C77" s="71">
        <v>150</v>
      </c>
      <c r="D77" s="81">
        <v>0</v>
      </c>
      <c r="E77" s="83">
        <v>0</v>
      </c>
      <c r="F77" s="82">
        <v>0</v>
      </c>
      <c r="I77" s="124"/>
    </row>
    <row r="78" spans="1:9" ht="12" customHeight="1">
      <c r="A78" s="124"/>
      <c r="B78" s="56" t="s">
        <v>166</v>
      </c>
      <c r="C78" s="71">
        <v>151</v>
      </c>
      <c r="D78" s="81">
        <v>0</v>
      </c>
      <c r="E78" s="83">
        <v>0</v>
      </c>
      <c r="F78" s="82">
        <v>0</v>
      </c>
      <c r="I78" s="124"/>
    </row>
    <row r="79" spans="1:9" ht="12" customHeight="1">
      <c r="A79" s="124"/>
      <c r="B79" s="56" t="s">
        <v>167</v>
      </c>
      <c r="C79" s="71">
        <v>152</v>
      </c>
      <c r="D79" s="81">
        <v>0</v>
      </c>
      <c r="E79" s="83">
        <v>0</v>
      </c>
      <c r="F79" s="82">
        <v>0</v>
      </c>
      <c r="I79" s="124"/>
    </row>
    <row r="80" spans="1:9" ht="12" customHeight="1">
      <c r="A80" s="124"/>
      <c r="B80" s="56" t="s">
        <v>168</v>
      </c>
      <c r="C80" s="71">
        <v>153</v>
      </c>
      <c r="D80" s="81">
        <v>0</v>
      </c>
      <c r="E80" s="83">
        <v>0</v>
      </c>
      <c r="F80" s="82">
        <v>0</v>
      </c>
      <c r="I80" s="124"/>
    </row>
    <row r="81" spans="1:9" ht="12" customHeight="1">
      <c r="A81" s="124"/>
      <c r="B81" s="56" t="s">
        <v>169</v>
      </c>
      <c r="C81" s="71">
        <v>154</v>
      </c>
      <c r="D81" s="81">
        <v>2403</v>
      </c>
      <c r="E81" s="83">
        <v>639</v>
      </c>
      <c r="F81" s="82">
        <v>5</v>
      </c>
      <c r="I81" s="124"/>
    </row>
    <row r="82" spans="1:9" ht="12" customHeight="1">
      <c r="A82" s="124"/>
      <c r="B82" s="56" t="s">
        <v>170</v>
      </c>
      <c r="C82" s="71">
        <v>155</v>
      </c>
      <c r="D82" s="81">
        <v>50</v>
      </c>
      <c r="E82" s="83">
        <v>16</v>
      </c>
      <c r="F82" s="82">
        <v>1</v>
      </c>
      <c r="I82" s="124"/>
    </row>
    <row r="83" spans="1:9" ht="12" customHeight="1">
      <c r="A83" s="124"/>
      <c r="B83" s="56" t="s">
        <v>171</v>
      </c>
      <c r="C83" s="71">
        <v>156</v>
      </c>
      <c r="D83" s="81">
        <v>146</v>
      </c>
      <c r="E83" s="83">
        <v>18</v>
      </c>
      <c r="F83" s="82">
        <v>1</v>
      </c>
      <c r="I83" s="124"/>
    </row>
    <row r="84" spans="1:9" ht="12" customHeight="1">
      <c r="A84" s="124"/>
      <c r="B84" s="56" t="s">
        <v>172</v>
      </c>
      <c r="C84" s="71">
        <v>157</v>
      </c>
      <c r="D84" s="81">
        <v>0</v>
      </c>
      <c r="E84" s="83">
        <v>0</v>
      </c>
      <c r="F84" s="82">
        <v>0</v>
      </c>
      <c r="I84" s="124"/>
    </row>
    <row r="85" spans="1:9" ht="12" customHeight="1">
      <c r="A85" s="124"/>
      <c r="B85" s="56" t="s">
        <v>173</v>
      </c>
      <c r="C85" s="71">
        <v>158</v>
      </c>
      <c r="D85" s="81">
        <v>304</v>
      </c>
      <c r="E85" s="83">
        <v>0</v>
      </c>
      <c r="F85" s="82">
        <v>1</v>
      </c>
      <c r="I85" s="124"/>
    </row>
    <row r="86" spans="1:9" ht="12" customHeight="1">
      <c r="A86" s="124"/>
      <c r="B86" s="56" t="s">
        <v>317</v>
      </c>
      <c r="C86" s="71">
        <v>159</v>
      </c>
      <c r="D86" s="81">
        <v>0</v>
      </c>
      <c r="E86" s="83">
        <v>0</v>
      </c>
      <c r="F86" s="82">
        <v>0</v>
      </c>
      <c r="I86" s="124"/>
    </row>
    <row r="87" spans="1:9" ht="12" customHeight="1">
      <c r="A87" s="124"/>
      <c r="B87" s="56" t="s">
        <v>316</v>
      </c>
      <c r="C87" s="71">
        <v>160</v>
      </c>
      <c r="D87" s="81">
        <v>20</v>
      </c>
      <c r="E87" s="83">
        <v>0</v>
      </c>
      <c r="F87" s="82">
        <v>0</v>
      </c>
      <c r="I87" s="124"/>
    </row>
    <row r="88" spans="1:9" ht="12" customHeight="1">
      <c r="A88" s="124"/>
      <c r="B88" s="56" t="s">
        <v>174</v>
      </c>
      <c r="C88" s="71">
        <v>161</v>
      </c>
      <c r="D88" s="81">
        <v>1089</v>
      </c>
      <c r="E88" s="83">
        <v>57</v>
      </c>
      <c r="F88" s="82">
        <v>3</v>
      </c>
      <c r="I88" s="124"/>
    </row>
    <row r="89" spans="1:9" ht="12" customHeight="1">
      <c r="A89" s="124"/>
      <c r="B89" s="56" t="s">
        <v>175</v>
      </c>
      <c r="C89" s="71">
        <v>162</v>
      </c>
      <c r="D89" s="81">
        <v>763</v>
      </c>
      <c r="E89" s="83">
        <v>299</v>
      </c>
      <c r="F89" s="82">
        <v>1</v>
      </c>
      <c r="I89" s="124"/>
    </row>
    <row r="90" spans="1:9" ht="12" customHeight="1">
      <c r="A90" s="124"/>
      <c r="B90" s="56" t="s">
        <v>176</v>
      </c>
      <c r="C90" s="71">
        <v>163</v>
      </c>
      <c r="D90" s="81">
        <v>8504</v>
      </c>
      <c r="E90" s="83">
        <v>357</v>
      </c>
      <c r="F90" s="82">
        <v>0</v>
      </c>
      <c r="I90" s="124"/>
    </row>
    <row r="91" spans="1:9" ht="12" customHeight="1">
      <c r="A91" s="124"/>
      <c r="B91" s="56" t="s">
        <v>177</v>
      </c>
      <c r="C91" s="71">
        <v>164</v>
      </c>
      <c r="D91" s="81">
        <v>0</v>
      </c>
      <c r="E91" s="83">
        <v>0</v>
      </c>
      <c r="F91" s="82">
        <v>0</v>
      </c>
      <c r="I91" s="124"/>
    </row>
    <row r="92" spans="1:9" ht="12" customHeight="1">
      <c r="A92" s="124"/>
      <c r="B92" s="56" t="s">
        <v>178</v>
      </c>
      <c r="C92" s="71">
        <v>165</v>
      </c>
      <c r="D92" s="81">
        <v>302</v>
      </c>
      <c r="E92" s="83">
        <v>70</v>
      </c>
      <c r="F92" s="82">
        <v>2</v>
      </c>
      <c r="I92" s="124"/>
    </row>
    <row r="93" spans="1:9" ht="12" customHeight="1">
      <c r="A93" s="124"/>
      <c r="B93" s="56" t="s">
        <v>179</v>
      </c>
      <c r="C93" s="71">
        <v>166</v>
      </c>
      <c r="D93" s="81">
        <v>40</v>
      </c>
      <c r="E93" s="83">
        <v>0</v>
      </c>
      <c r="F93" s="82">
        <v>0</v>
      </c>
      <c r="I93" s="124"/>
    </row>
    <row r="94" spans="1:9" ht="12" customHeight="1">
      <c r="A94" s="124"/>
      <c r="B94" s="56" t="s">
        <v>180</v>
      </c>
      <c r="C94" s="71">
        <v>167</v>
      </c>
      <c r="D94" s="81">
        <v>0</v>
      </c>
      <c r="E94" s="83">
        <v>0</v>
      </c>
      <c r="F94" s="82">
        <v>0</v>
      </c>
      <c r="I94" s="124"/>
    </row>
    <row r="95" spans="1:9" ht="12" customHeight="1">
      <c r="A95" s="124"/>
      <c r="B95" s="56" t="s">
        <v>181</v>
      </c>
      <c r="C95" s="71">
        <v>168</v>
      </c>
      <c r="D95" s="81">
        <v>0</v>
      </c>
      <c r="E95" s="83">
        <v>0</v>
      </c>
      <c r="F95" s="82">
        <v>0</v>
      </c>
      <c r="I95" s="124"/>
    </row>
    <row r="96" spans="1:9" ht="12" customHeight="1">
      <c r="A96" s="124"/>
      <c r="B96" s="56" t="s">
        <v>182</v>
      </c>
      <c r="C96" s="71">
        <v>169</v>
      </c>
      <c r="D96" s="81">
        <v>165</v>
      </c>
      <c r="E96" s="83">
        <v>165</v>
      </c>
      <c r="F96" s="82">
        <v>2</v>
      </c>
      <c r="I96" s="124"/>
    </row>
    <row r="97" spans="1:9" ht="12" customHeight="1">
      <c r="A97" s="124"/>
      <c r="B97" s="56" t="s">
        <v>183</v>
      </c>
      <c r="C97" s="71">
        <v>170</v>
      </c>
      <c r="D97" s="81">
        <v>77</v>
      </c>
      <c r="E97" s="83">
        <v>20</v>
      </c>
      <c r="F97" s="82">
        <v>3</v>
      </c>
      <c r="I97" s="124"/>
    </row>
    <row r="98" spans="1:9" ht="12" customHeight="1">
      <c r="A98" s="124"/>
      <c r="B98" s="56" t="s">
        <v>318</v>
      </c>
      <c r="C98" s="71">
        <v>171</v>
      </c>
      <c r="D98" s="81">
        <v>0</v>
      </c>
      <c r="E98" s="83">
        <v>0</v>
      </c>
      <c r="F98" s="82">
        <v>0</v>
      </c>
      <c r="I98" s="124"/>
    </row>
    <row r="99" spans="1:9" ht="12" customHeight="1">
      <c r="A99" s="124"/>
      <c r="B99" s="56" t="s">
        <v>319</v>
      </c>
      <c r="C99" s="71">
        <v>172</v>
      </c>
      <c r="D99" s="81">
        <v>0</v>
      </c>
      <c r="E99" s="83">
        <v>0</v>
      </c>
      <c r="F99" s="82">
        <v>0</v>
      </c>
      <c r="I99" s="124"/>
    </row>
    <row r="100" spans="1:9" ht="12" customHeight="1">
      <c r="A100" s="124"/>
      <c r="B100" s="56" t="s">
        <v>184</v>
      </c>
      <c r="C100" s="71">
        <v>173</v>
      </c>
      <c r="D100" s="81">
        <v>0</v>
      </c>
      <c r="E100" s="83">
        <v>0</v>
      </c>
      <c r="F100" s="82">
        <v>0</v>
      </c>
      <c r="I100" s="124"/>
    </row>
    <row r="101" spans="1:9" ht="12" customHeight="1">
      <c r="A101" s="124"/>
      <c r="B101" s="56" t="s">
        <v>185</v>
      </c>
      <c r="C101" s="71">
        <v>174</v>
      </c>
      <c r="D101" s="81">
        <v>0</v>
      </c>
      <c r="E101" s="83">
        <v>0</v>
      </c>
      <c r="F101" s="82">
        <v>0</v>
      </c>
      <c r="I101" s="124"/>
    </row>
    <row r="102" spans="1:9" ht="12" customHeight="1">
      <c r="A102" s="124"/>
      <c r="B102" s="56" t="s">
        <v>186</v>
      </c>
      <c r="C102" s="71">
        <v>175</v>
      </c>
      <c r="D102" s="81">
        <v>0</v>
      </c>
      <c r="E102" s="83">
        <v>0</v>
      </c>
      <c r="F102" s="82">
        <v>0</v>
      </c>
      <c r="I102" s="124"/>
    </row>
    <row r="103" spans="1:9" ht="12" customHeight="1">
      <c r="A103" s="124"/>
      <c r="B103" s="56" t="s">
        <v>320</v>
      </c>
      <c r="C103" s="71">
        <v>176</v>
      </c>
      <c r="D103" s="81">
        <v>0</v>
      </c>
      <c r="E103" s="83">
        <v>0</v>
      </c>
      <c r="F103" s="82">
        <v>0</v>
      </c>
      <c r="I103" s="124"/>
    </row>
    <row r="104" spans="1:9" ht="12" customHeight="1">
      <c r="A104" s="124"/>
      <c r="B104" s="56" t="s">
        <v>187</v>
      </c>
      <c r="C104" s="71">
        <v>177</v>
      </c>
      <c r="D104" s="81">
        <v>216</v>
      </c>
      <c r="E104" s="83">
        <v>216</v>
      </c>
      <c r="F104" s="82">
        <v>0</v>
      </c>
      <c r="I104" s="124"/>
    </row>
    <row r="105" spans="1:9" ht="12" customHeight="1">
      <c r="A105" s="124"/>
      <c r="B105" s="56" t="s">
        <v>188</v>
      </c>
      <c r="C105" s="71">
        <v>178</v>
      </c>
      <c r="D105" s="81">
        <v>7856</v>
      </c>
      <c r="E105" s="83">
        <v>7666</v>
      </c>
      <c r="F105" s="82">
        <v>9</v>
      </c>
      <c r="I105" s="124"/>
    </row>
    <row r="106" spans="1:9" ht="12" customHeight="1">
      <c r="A106" s="124"/>
      <c r="B106" s="56" t="s">
        <v>189</v>
      </c>
      <c r="C106" s="71">
        <v>179</v>
      </c>
      <c r="D106" s="81">
        <v>553</v>
      </c>
      <c r="E106" s="83">
        <v>493</v>
      </c>
      <c r="F106" s="82">
        <v>11</v>
      </c>
      <c r="I106" s="124"/>
    </row>
    <row r="107" spans="1:9" ht="12" customHeight="1">
      <c r="A107" s="124"/>
      <c r="B107" s="56" t="s">
        <v>190</v>
      </c>
      <c r="C107" s="71">
        <v>180</v>
      </c>
      <c r="D107" s="81">
        <v>19</v>
      </c>
      <c r="E107" s="83">
        <v>10</v>
      </c>
      <c r="F107" s="82">
        <v>0</v>
      </c>
      <c r="I107" s="124"/>
    </row>
    <row r="108" spans="1:9" ht="12" customHeight="1">
      <c r="A108" s="124"/>
      <c r="B108" s="56" t="s">
        <v>191</v>
      </c>
      <c r="C108" s="71">
        <v>181</v>
      </c>
      <c r="D108" s="81">
        <v>1733</v>
      </c>
      <c r="E108" s="83">
        <v>722</v>
      </c>
      <c r="F108" s="82">
        <v>3</v>
      </c>
      <c r="I108" s="124"/>
    </row>
    <row r="109" spans="1:9" ht="12" customHeight="1">
      <c r="A109" s="124"/>
      <c r="B109" s="56" t="s">
        <v>192</v>
      </c>
      <c r="C109" s="71">
        <v>182</v>
      </c>
      <c r="D109" s="81">
        <v>0</v>
      </c>
      <c r="E109" s="83">
        <v>0</v>
      </c>
      <c r="F109" s="82">
        <v>0</v>
      </c>
      <c r="I109" s="124"/>
    </row>
    <row r="110" spans="1:9" ht="12" customHeight="1">
      <c r="A110" s="124"/>
      <c r="B110" s="56" t="s">
        <v>193</v>
      </c>
      <c r="C110" s="71">
        <v>183</v>
      </c>
      <c r="D110" s="81">
        <v>3247</v>
      </c>
      <c r="E110" s="83">
        <v>1358</v>
      </c>
      <c r="F110" s="82">
        <v>13</v>
      </c>
      <c r="I110" s="124"/>
    </row>
    <row r="111" spans="1:9" ht="12" customHeight="1">
      <c r="A111" s="124"/>
      <c r="B111" s="56" t="s">
        <v>194</v>
      </c>
      <c r="C111" s="71">
        <v>184</v>
      </c>
      <c r="D111" s="81">
        <v>158</v>
      </c>
      <c r="E111" s="83">
        <v>2</v>
      </c>
      <c r="F111" s="82">
        <v>0</v>
      </c>
      <c r="I111" s="124"/>
    </row>
    <row r="112" spans="1:9" ht="12" customHeight="1">
      <c r="A112" s="124"/>
      <c r="B112" s="56" t="s">
        <v>195</v>
      </c>
      <c r="C112" s="71">
        <v>185</v>
      </c>
      <c r="D112" s="81">
        <v>0</v>
      </c>
      <c r="E112" s="83">
        <v>0</v>
      </c>
      <c r="F112" s="82">
        <v>0</v>
      </c>
      <c r="I112" s="124"/>
    </row>
    <row r="113" spans="1:9" ht="12" customHeight="1">
      <c r="A113" s="124"/>
      <c r="B113" s="56" t="s">
        <v>196</v>
      </c>
      <c r="C113" s="71">
        <v>186</v>
      </c>
      <c r="D113" s="81">
        <v>25</v>
      </c>
      <c r="E113" s="83">
        <v>5</v>
      </c>
      <c r="F113" s="82">
        <v>0</v>
      </c>
      <c r="I113" s="124"/>
    </row>
    <row r="114" spans="1:9" ht="12" customHeight="1">
      <c r="A114" s="124"/>
      <c r="B114" s="56" t="s">
        <v>197</v>
      </c>
      <c r="C114" s="71">
        <v>187</v>
      </c>
      <c r="D114" s="81">
        <v>25</v>
      </c>
      <c r="E114" s="83">
        <v>6</v>
      </c>
      <c r="F114" s="82">
        <v>0</v>
      </c>
      <c r="I114" s="124"/>
    </row>
    <row r="115" spans="1:9" ht="12" customHeight="1">
      <c r="A115" s="124"/>
      <c r="B115" s="56" t="s">
        <v>198</v>
      </c>
      <c r="C115" s="71">
        <v>188</v>
      </c>
      <c r="D115" s="81">
        <v>209</v>
      </c>
      <c r="E115" s="83">
        <v>13</v>
      </c>
      <c r="F115" s="82">
        <v>0</v>
      </c>
      <c r="I115" s="124"/>
    </row>
    <row r="116" spans="1:9" ht="12" customHeight="1">
      <c r="A116" s="124"/>
      <c r="B116" s="56" t="s">
        <v>199</v>
      </c>
      <c r="C116" s="71">
        <v>189</v>
      </c>
      <c r="D116" s="81">
        <v>0</v>
      </c>
      <c r="E116" s="83">
        <v>0</v>
      </c>
      <c r="F116" s="82">
        <v>0</v>
      </c>
      <c r="I116" s="124"/>
    </row>
    <row r="117" spans="1:9" ht="12" customHeight="1">
      <c r="A117" s="124"/>
      <c r="B117" s="56" t="s">
        <v>200</v>
      </c>
      <c r="C117" s="71">
        <v>190</v>
      </c>
      <c r="D117" s="81">
        <v>0</v>
      </c>
      <c r="E117" s="83">
        <v>0</v>
      </c>
      <c r="F117" s="82">
        <v>0</v>
      </c>
      <c r="I117" s="124"/>
    </row>
    <row r="118" spans="1:9" ht="12" customHeight="1">
      <c r="A118" s="124"/>
      <c r="B118" s="56" t="s">
        <v>201</v>
      </c>
      <c r="C118" s="71">
        <v>191</v>
      </c>
      <c r="D118" s="81">
        <v>1077</v>
      </c>
      <c r="E118" s="83">
        <v>586</v>
      </c>
      <c r="F118" s="82">
        <v>5</v>
      </c>
      <c r="I118" s="124"/>
    </row>
    <row r="119" spans="1:9" ht="12" customHeight="1">
      <c r="A119" s="124"/>
      <c r="B119" s="56" t="s">
        <v>202</v>
      </c>
      <c r="C119" s="71">
        <v>192</v>
      </c>
      <c r="D119" s="81">
        <v>73</v>
      </c>
      <c r="E119" s="83">
        <v>19</v>
      </c>
      <c r="F119" s="82">
        <v>0</v>
      </c>
      <c r="I119" s="124"/>
    </row>
    <row r="120" spans="1:9" ht="12" customHeight="1">
      <c r="A120" s="124"/>
      <c r="B120" s="56" t="s">
        <v>203</v>
      </c>
      <c r="C120" s="71">
        <v>193</v>
      </c>
      <c r="D120" s="81">
        <v>15</v>
      </c>
      <c r="E120" s="83">
        <v>0</v>
      </c>
      <c r="F120" s="82">
        <v>0</v>
      </c>
      <c r="I120" s="124"/>
    </row>
    <row r="121" spans="1:9" ht="12" customHeight="1">
      <c r="A121" s="124"/>
      <c r="B121" s="56" t="s">
        <v>204</v>
      </c>
      <c r="C121" s="71">
        <v>194</v>
      </c>
      <c r="D121" s="81">
        <v>55</v>
      </c>
      <c r="E121" s="83">
        <v>22</v>
      </c>
      <c r="F121" s="82">
        <v>0</v>
      </c>
      <c r="I121" s="124"/>
    </row>
    <row r="122" spans="1:9" ht="12" customHeight="1">
      <c r="A122" s="124"/>
      <c r="B122" s="56" t="s">
        <v>205</v>
      </c>
      <c r="C122" s="71">
        <v>195</v>
      </c>
      <c r="D122" s="81">
        <v>215</v>
      </c>
      <c r="E122" s="83">
        <v>1</v>
      </c>
      <c r="F122" s="82">
        <v>0</v>
      </c>
      <c r="I122" s="124"/>
    </row>
    <row r="123" spans="1:9" ht="12" customHeight="1">
      <c r="A123" s="124"/>
      <c r="B123" s="56" t="s">
        <v>206</v>
      </c>
      <c r="C123" s="71">
        <v>196</v>
      </c>
      <c r="D123" s="81">
        <v>0</v>
      </c>
      <c r="E123" s="83">
        <v>0</v>
      </c>
      <c r="F123" s="82">
        <v>0</v>
      </c>
      <c r="I123" s="124"/>
    </row>
    <row r="124" spans="1:9" ht="12" customHeight="1">
      <c r="A124" s="124"/>
      <c r="B124" s="56" t="s">
        <v>207</v>
      </c>
      <c r="C124" s="71">
        <v>197</v>
      </c>
      <c r="D124" s="81">
        <v>23</v>
      </c>
      <c r="E124" s="83">
        <v>0</v>
      </c>
      <c r="F124" s="82">
        <v>0</v>
      </c>
      <c r="I124" s="124"/>
    </row>
    <row r="125" spans="1:9" ht="12" customHeight="1">
      <c r="A125" s="124"/>
      <c r="B125" s="56" t="s">
        <v>208</v>
      </c>
      <c r="C125" s="71">
        <v>198</v>
      </c>
      <c r="D125" s="81">
        <v>430</v>
      </c>
      <c r="E125" s="83">
        <v>46</v>
      </c>
      <c r="F125" s="82">
        <v>1</v>
      </c>
      <c r="I125" s="124"/>
    </row>
    <row r="126" spans="1:9" ht="12" customHeight="1">
      <c r="A126" s="124"/>
      <c r="B126" s="56" t="s">
        <v>209</v>
      </c>
      <c r="C126" s="71">
        <v>199</v>
      </c>
      <c r="D126" s="81">
        <v>216</v>
      </c>
      <c r="E126" s="83">
        <v>119</v>
      </c>
      <c r="F126" s="82">
        <v>2</v>
      </c>
      <c r="I126" s="124"/>
    </row>
    <row r="127" spans="1:9" ht="12" customHeight="1">
      <c r="A127" s="124"/>
      <c r="B127" s="56" t="s">
        <v>210</v>
      </c>
      <c r="C127" s="71">
        <v>200</v>
      </c>
      <c r="D127" s="81">
        <v>2330</v>
      </c>
      <c r="E127" s="83">
        <v>2238</v>
      </c>
      <c r="F127" s="82">
        <v>8</v>
      </c>
      <c r="I127" s="124"/>
    </row>
    <row r="128" spans="1:9" ht="12" customHeight="1">
      <c r="A128" s="124"/>
      <c r="B128" s="56" t="s">
        <v>211</v>
      </c>
      <c r="C128" s="71">
        <v>201</v>
      </c>
      <c r="D128" s="81">
        <v>0</v>
      </c>
      <c r="E128" s="83">
        <v>0</v>
      </c>
      <c r="F128" s="82">
        <v>0</v>
      </c>
      <c r="I128" s="124"/>
    </row>
    <row r="129" spans="1:9" ht="12" customHeight="1">
      <c r="A129" s="124"/>
      <c r="B129" s="56" t="s">
        <v>212</v>
      </c>
      <c r="C129" s="71">
        <v>202</v>
      </c>
      <c r="D129" s="81">
        <v>0</v>
      </c>
      <c r="E129" s="83">
        <v>0</v>
      </c>
      <c r="F129" s="82">
        <v>0</v>
      </c>
      <c r="I129" s="124"/>
    </row>
    <row r="130" spans="1:9" ht="12" customHeight="1">
      <c r="A130" s="124"/>
      <c r="B130" s="56" t="s">
        <v>213</v>
      </c>
      <c r="C130" s="71">
        <v>203</v>
      </c>
      <c r="D130" s="81">
        <v>16307</v>
      </c>
      <c r="E130" s="83">
        <v>646</v>
      </c>
      <c r="F130" s="82">
        <v>45</v>
      </c>
      <c r="I130" s="124"/>
    </row>
    <row r="131" spans="1:9" ht="12" customHeight="1">
      <c r="A131" s="124"/>
      <c r="B131" s="56" t="s">
        <v>214</v>
      </c>
      <c r="C131" s="71">
        <v>204</v>
      </c>
      <c r="D131" s="81">
        <v>2937</v>
      </c>
      <c r="E131" s="83">
        <v>0</v>
      </c>
      <c r="F131" s="82">
        <v>15</v>
      </c>
      <c r="I131" s="124"/>
    </row>
    <row r="132" spans="1:9" ht="12" customHeight="1">
      <c r="A132" s="124"/>
      <c r="B132" s="56" t="s">
        <v>215</v>
      </c>
      <c r="C132" s="71">
        <v>205</v>
      </c>
      <c r="D132" s="81">
        <v>0</v>
      </c>
      <c r="E132" s="83">
        <v>0</v>
      </c>
      <c r="F132" s="82">
        <v>0</v>
      </c>
      <c r="I132" s="124"/>
    </row>
    <row r="133" spans="1:9" ht="12" customHeight="1">
      <c r="A133" s="124"/>
      <c r="B133" s="56" t="s">
        <v>216</v>
      </c>
      <c r="C133" s="71">
        <v>206</v>
      </c>
      <c r="D133" s="81">
        <v>100</v>
      </c>
      <c r="E133" s="83">
        <v>0</v>
      </c>
      <c r="F133" s="82">
        <v>0</v>
      </c>
      <c r="I133" s="124"/>
    </row>
    <row r="134" spans="1:9" ht="12" customHeight="1">
      <c r="A134" s="124"/>
      <c r="B134" s="56" t="s">
        <v>217</v>
      </c>
      <c r="C134" s="71">
        <v>207</v>
      </c>
      <c r="D134" s="81">
        <v>945</v>
      </c>
      <c r="E134" s="83">
        <v>945</v>
      </c>
      <c r="F134" s="82">
        <v>11</v>
      </c>
      <c r="I134" s="124"/>
    </row>
    <row r="135" spans="1:9" ht="12" customHeight="1">
      <c r="A135" s="124"/>
      <c r="B135" s="56" t="s">
        <v>321</v>
      </c>
      <c r="C135" s="71">
        <v>208</v>
      </c>
      <c r="D135" s="81">
        <v>10</v>
      </c>
      <c r="E135" s="83">
        <v>10</v>
      </c>
      <c r="F135" s="82">
        <v>0</v>
      </c>
      <c r="I135" s="124"/>
    </row>
    <row r="136" spans="1:9" ht="12" customHeight="1">
      <c r="A136" s="124"/>
      <c r="B136" s="56" t="s">
        <v>218</v>
      </c>
      <c r="C136" s="71">
        <v>209</v>
      </c>
      <c r="D136" s="81">
        <v>4562</v>
      </c>
      <c r="E136" s="83">
        <v>2009</v>
      </c>
      <c r="F136" s="82">
        <v>3</v>
      </c>
      <c r="I136" s="124"/>
    </row>
    <row r="137" spans="1:9" ht="12" customHeight="1">
      <c r="A137" s="124"/>
      <c r="B137" s="56" t="s">
        <v>219</v>
      </c>
      <c r="C137" s="71">
        <v>210</v>
      </c>
      <c r="D137" s="81">
        <v>2703</v>
      </c>
      <c r="E137" s="83">
        <v>1112</v>
      </c>
      <c r="F137" s="82">
        <v>0</v>
      </c>
      <c r="I137" s="124"/>
    </row>
    <row r="138" spans="1:9" ht="10.5">
      <c r="A138" s="124"/>
      <c r="B138" s="56" t="s">
        <v>220</v>
      </c>
      <c r="C138" s="71">
        <v>211</v>
      </c>
      <c r="D138" s="81">
        <v>75</v>
      </c>
      <c r="E138" s="83">
        <v>75</v>
      </c>
      <c r="F138" s="82">
        <v>0</v>
      </c>
      <c r="I138" s="124"/>
    </row>
    <row r="139" spans="1:9" ht="10.5">
      <c r="A139" s="124"/>
      <c r="B139" s="56" t="s">
        <v>322</v>
      </c>
      <c r="C139" s="71">
        <v>212</v>
      </c>
      <c r="D139" s="81">
        <v>15</v>
      </c>
      <c r="E139" s="83">
        <v>4</v>
      </c>
      <c r="F139" s="82">
        <v>1</v>
      </c>
      <c r="I139" s="124"/>
    </row>
    <row r="140" spans="1:9" ht="10.5">
      <c r="A140" s="124"/>
      <c r="B140" s="56" t="s">
        <v>323</v>
      </c>
      <c r="C140" s="71">
        <v>213</v>
      </c>
      <c r="D140" s="81">
        <v>0</v>
      </c>
      <c r="E140" s="83">
        <v>0</v>
      </c>
      <c r="F140" s="82">
        <v>0</v>
      </c>
      <c r="I140" s="124"/>
    </row>
    <row r="141" spans="1:9" ht="10.5">
      <c r="A141" s="124"/>
      <c r="B141" s="56" t="s">
        <v>221</v>
      </c>
      <c r="C141" s="71">
        <v>214</v>
      </c>
      <c r="D141" s="81">
        <v>165</v>
      </c>
      <c r="E141" s="83">
        <v>22</v>
      </c>
      <c r="F141" s="82">
        <v>2</v>
      </c>
      <c r="I141" s="124"/>
    </row>
    <row r="142" spans="1:9" ht="10.5">
      <c r="A142" s="124"/>
      <c r="B142" s="56" t="s">
        <v>222</v>
      </c>
      <c r="C142" s="71">
        <v>215</v>
      </c>
      <c r="D142" s="81">
        <v>7091</v>
      </c>
      <c r="E142" s="83">
        <v>2142</v>
      </c>
      <c r="F142" s="82">
        <v>16</v>
      </c>
      <c r="I142" s="124"/>
    </row>
    <row r="143" spans="1:9" ht="10.5" hidden="1">
      <c r="A143" s="124"/>
      <c r="I143" s="124"/>
    </row>
    <row r="144" spans="1:9" s="75" customFormat="1" ht="6" hidden="1">
      <c r="A144" s="167"/>
      <c r="B144" s="167"/>
      <c r="C144" s="167"/>
      <c r="D144" s="167"/>
      <c r="E144" s="167"/>
      <c r="F144" s="167"/>
      <c r="G144" s="167"/>
      <c r="H144" s="167"/>
      <c r="I144" s="167"/>
    </row>
  </sheetData>
  <sheetProtection password="D941" sheet="1" objects="1" scenarios="1"/>
  <mergeCells count="11">
    <mergeCell ref="D4:E4"/>
    <mergeCell ref="F4:F5"/>
    <mergeCell ref="G4:G6"/>
    <mergeCell ref="H4:H6"/>
    <mergeCell ref="A1:I1"/>
    <mergeCell ref="A144:I144"/>
    <mergeCell ref="A2:A143"/>
    <mergeCell ref="I2:I143"/>
    <mergeCell ref="B2:F2"/>
    <mergeCell ref="B4:B5"/>
    <mergeCell ref="C4:C5"/>
  </mergeCells>
  <conditionalFormatting sqref="D7:E142">
    <cfRule type="expression" priority="1" dxfId="51" stopIfTrue="1">
      <formula>$D7&lt;$E7</formula>
    </cfRule>
  </conditionalFormatting>
  <conditionalFormatting sqref="D7">
    <cfRule type="expression" priority="2" dxfId="53" stopIfTrue="1">
      <formula>$D$7&gt;$G$7</formula>
    </cfRule>
  </conditionalFormatting>
  <conditionalFormatting sqref="E7">
    <cfRule type="expression" priority="3" dxfId="53" stopIfTrue="1">
      <formula>$E$7&gt;$H$7</formula>
    </cfRule>
  </conditionalFormatting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5"/>
  <sheetViews>
    <sheetView showGridLines="0" showZeros="0" zoomScalePageLayoutView="0" workbookViewId="0" topLeftCell="B2">
      <selection activeCell="H18" sqref="H18"/>
    </sheetView>
  </sheetViews>
  <sheetFormatPr defaultColWidth="9.00390625" defaultRowHeight="12.75"/>
  <cols>
    <col min="1" max="1" width="0.875" style="14" hidden="1" customWidth="1"/>
    <col min="2" max="2" width="60.375" style="14" customWidth="1"/>
    <col min="3" max="3" width="6.00390625" style="14" bestFit="1" customWidth="1"/>
    <col min="4" max="4" width="12.375" style="14" customWidth="1"/>
    <col min="5" max="5" width="3.625" style="14" customWidth="1"/>
    <col min="6" max="6" width="16.00390625" style="14" customWidth="1"/>
    <col min="7" max="7" width="3.25390625" style="14" customWidth="1"/>
    <col min="8" max="8" width="18.125" style="14" customWidth="1"/>
    <col min="9" max="9" width="0.875" style="14" hidden="1" customWidth="1"/>
    <col min="10" max="16384" width="9.125" style="14" customWidth="1"/>
  </cols>
  <sheetData>
    <row r="1" spans="1:9" s="75" customFormat="1" ht="6" hidden="1">
      <c r="A1" s="167"/>
      <c r="B1" s="167"/>
      <c r="C1" s="167"/>
      <c r="D1" s="167"/>
      <c r="E1" s="167"/>
      <c r="F1" s="167"/>
      <c r="G1" s="167"/>
      <c r="H1" s="167"/>
      <c r="I1" s="167"/>
    </row>
    <row r="2" spans="1:9" s="3" customFormat="1" ht="12.75">
      <c r="A2" s="124"/>
      <c r="B2" s="189" t="s">
        <v>69</v>
      </c>
      <c r="C2" s="189"/>
      <c r="D2" s="189"/>
      <c r="E2" s="189"/>
      <c r="F2" s="189"/>
      <c r="G2" s="70"/>
      <c r="H2" s="70"/>
      <c r="I2" s="124"/>
    </row>
    <row r="3" spans="1:9" s="3" customFormat="1" ht="10.5">
      <c r="A3" s="124"/>
      <c r="B3" s="14"/>
      <c r="C3" s="30"/>
      <c r="E3" s="4"/>
      <c r="F3" s="30" t="s">
        <v>1</v>
      </c>
      <c r="G3" s="4"/>
      <c r="H3" s="4"/>
      <c r="I3" s="124"/>
    </row>
    <row r="4" spans="1:9" ht="21">
      <c r="A4" s="124"/>
      <c r="B4" s="18" t="s">
        <v>67</v>
      </c>
      <c r="C4" s="18" t="s">
        <v>0</v>
      </c>
      <c r="D4" s="165" t="s">
        <v>2</v>
      </c>
      <c r="E4" s="165"/>
      <c r="F4" s="165"/>
      <c r="I4" s="124"/>
    </row>
    <row r="5" spans="1:9" ht="10.5">
      <c r="A5" s="124"/>
      <c r="B5" s="19">
        <v>1</v>
      </c>
      <c r="C5" s="19">
        <v>2</v>
      </c>
      <c r="D5" s="180">
        <v>3</v>
      </c>
      <c r="E5" s="180"/>
      <c r="F5" s="180"/>
      <c r="I5" s="124"/>
    </row>
    <row r="6" spans="1:9" ht="21.75" customHeight="1">
      <c r="A6" s="124"/>
      <c r="B6" s="46" t="s">
        <v>328</v>
      </c>
      <c r="C6" s="50">
        <v>216</v>
      </c>
      <c r="D6" s="184">
        <v>20</v>
      </c>
      <c r="E6" s="185"/>
      <c r="F6" s="186"/>
      <c r="I6" s="124"/>
    </row>
    <row r="7" spans="1:9" ht="21.75" customHeight="1">
      <c r="A7" s="124"/>
      <c r="B7" s="54" t="s">
        <v>326</v>
      </c>
      <c r="C7" s="50">
        <v>217</v>
      </c>
      <c r="D7" s="181">
        <v>19</v>
      </c>
      <c r="E7" s="182"/>
      <c r="F7" s="183"/>
      <c r="I7" s="124"/>
    </row>
    <row r="8" spans="1:9" s="3" customFormat="1" ht="21.75" customHeight="1">
      <c r="A8" s="124"/>
      <c r="B8" s="57" t="s">
        <v>70</v>
      </c>
      <c r="C8" s="50">
        <v>218</v>
      </c>
      <c r="D8" s="181">
        <v>1</v>
      </c>
      <c r="E8" s="182"/>
      <c r="F8" s="183"/>
      <c r="I8" s="124"/>
    </row>
    <row r="9" spans="1:9" ht="21.75" customHeight="1">
      <c r="A9" s="124"/>
      <c r="B9" s="57" t="s">
        <v>71</v>
      </c>
      <c r="C9" s="50">
        <v>219</v>
      </c>
      <c r="D9" s="181">
        <v>0</v>
      </c>
      <c r="E9" s="182"/>
      <c r="F9" s="183"/>
      <c r="I9" s="124"/>
    </row>
    <row r="10" spans="1:9" ht="21.75" customHeight="1">
      <c r="A10" s="124"/>
      <c r="B10" s="69" t="s">
        <v>72</v>
      </c>
      <c r="C10" s="50">
        <v>220</v>
      </c>
      <c r="D10" s="181">
        <v>64751</v>
      </c>
      <c r="E10" s="182"/>
      <c r="F10" s="183"/>
      <c r="I10" s="124"/>
    </row>
    <row r="11" spans="1:9" ht="21.75" customHeight="1">
      <c r="A11" s="124"/>
      <c r="B11" s="57" t="s">
        <v>327</v>
      </c>
      <c r="C11" s="50">
        <v>221</v>
      </c>
      <c r="D11" s="181">
        <v>158</v>
      </c>
      <c r="E11" s="182"/>
      <c r="F11" s="183"/>
      <c r="I11" s="124"/>
    </row>
    <row r="12" spans="1:9" ht="21.75" customHeight="1">
      <c r="A12" s="124"/>
      <c r="B12" s="57" t="s">
        <v>73</v>
      </c>
      <c r="C12" s="50">
        <v>222</v>
      </c>
      <c r="D12" s="181">
        <v>321</v>
      </c>
      <c r="E12" s="182"/>
      <c r="F12" s="183"/>
      <c r="I12" s="124"/>
    </row>
    <row r="13" spans="1:9" ht="21.75" customHeight="1">
      <c r="A13" s="124"/>
      <c r="B13" s="69" t="s">
        <v>74</v>
      </c>
      <c r="C13" s="50">
        <v>223</v>
      </c>
      <c r="D13" s="181">
        <v>0</v>
      </c>
      <c r="E13" s="182"/>
      <c r="F13" s="183"/>
      <c r="I13" s="124"/>
    </row>
    <row r="14" spans="1:9" ht="21.75" customHeight="1">
      <c r="A14" s="124"/>
      <c r="B14" s="69" t="s">
        <v>75</v>
      </c>
      <c r="C14" s="50">
        <v>224</v>
      </c>
      <c r="D14" s="181">
        <v>0</v>
      </c>
      <c r="E14" s="182"/>
      <c r="F14" s="183"/>
      <c r="I14" s="124"/>
    </row>
    <row r="15" spans="1:9" ht="21.75" customHeight="1">
      <c r="A15" s="124"/>
      <c r="B15" s="69" t="s">
        <v>76</v>
      </c>
      <c r="C15" s="50">
        <v>225</v>
      </c>
      <c r="D15" s="181">
        <v>17</v>
      </c>
      <c r="E15" s="182"/>
      <c r="F15" s="183"/>
      <c r="I15" s="124"/>
    </row>
    <row r="16" spans="1:9" ht="21.75" customHeight="1">
      <c r="A16" s="124"/>
      <c r="B16" s="69" t="s">
        <v>77</v>
      </c>
      <c r="C16" s="50">
        <v>226</v>
      </c>
      <c r="D16" s="181">
        <v>30</v>
      </c>
      <c r="E16" s="182"/>
      <c r="F16" s="183"/>
      <c r="I16" s="124"/>
    </row>
    <row r="17" spans="1:9" ht="10.5">
      <c r="A17" s="124"/>
      <c r="B17" s="31"/>
      <c r="C17" s="22"/>
      <c r="D17" s="22"/>
      <c r="E17" s="22"/>
      <c r="F17" s="22"/>
      <c r="G17" s="22"/>
      <c r="H17" s="26"/>
      <c r="I17" s="124"/>
    </row>
    <row r="18" spans="1:9" ht="10.5">
      <c r="A18" s="124"/>
      <c r="I18" s="124"/>
    </row>
    <row r="19" spans="1:9" ht="42">
      <c r="A19" s="124"/>
      <c r="B19" s="32" t="s">
        <v>261</v>
      </c>
      <c r="C19" s="188" t="s">
        <v>336</v>
      </c>
      <c r="D19" s="188"/>
      <c r="E19" s="33"/>
      <c r="F19" s="87" t="s">
        <v>337</v>
      </c>
      <c r="G19" s="33"/>
      <c r="H19" s="88"/>
      <c r="I19" s="124"/>
    </row>
    <row r="20" spans="1:9" ht="10.5">
      <c r="A20" s="124"/>
      <c r="B20" s="34"/>
      <c r="C20" s="187" t="s">
        <v>5</v>
      </c>
      <c r="D20" s="187"/>
      <c r="E20" s="35"/>
      <c r="F20" s="48" t="s">
        <v>4</v>
      </c>
      <c r="G20" s="35"/>
      <c r="H20" s="36" t="s">
        <v>223</v>
      </c>
      <c r="I20" s="124"/>
    </row>
    <row r="21" spans="1:9" ht="10.5">
      <c r="A21" s="124"/>
      <c r="B21" s="34"/>
      <c r="C21" s="35"/>
      <c r="D21" s="35"/>
      <c r="E21" s="35"/>
      <c r="F21" s="35"/>
      <c r="G21" s="35"/>
      <c r="H21" s="68"/>
      <c r="I21" s="124"/>
    </row>
    <row r="22" spans="1:9" ht="10.5">
      <c r="A22" s="124"/>
      <c r="B22" s="34"/>
      <c r="C22" s="190" t="s">
        <v>338</v>
      </c>
      <c r="D22" s="190"/>
      <c r="E22" s="37"/>
      <c r="F22" s="49">
        <f ca="1">NOW()</f>
        <v>41512.582301041664</v>
      </c>
      <c r="G22" s="37"/>
      <c r="H22" s="38"/>
      <c r="I22" s="124"/>
    </row>
    <row r="23" spans="1:9" ht="21">
      <c r="A23" s="124"/>
      <c r="B23" s="3"/>
      <c r="C23" s="187" t="s">
        <v>78</v>
      </c>
      <c r="D23" s="187"/>
      <c r="E23" s="35"/>
      <c r="F23" s="48" t="s">
        <v>224</v>
      </c>
      <c r="G23" s="35"/>
      <c r="H23" s="39"/>
      <c r="I23" s="124"/>
    </row>
    <row r="24" spans="1:9" ht="10.5" hidden="1">
      <c r="A24" s="124"/>
      <c r="I24" s="124"/>
    </row>
    <row r="25" spans="1:9" s="75" customFormat="1" ht="6" hidden="1">
      <c r="A25" s="167"/>
      <c r="B25" s="167"/>
      <c r="C25" s="167"/>
      <c r="D25" s="167"/>
      <c r="E25" s="167"/>
      <c r="F25" s="167"/>
      <c r="G25" s="167"/>
      <c r="H25" s="167"/>
      <c r="I25" s="167"/>
    </row>
  </sheetData>
  <sheetProtection password="D941" sheet="1" objects="1" scenarios="1"/>
  <mergeCells count="22">
    <mergeCell ref="C23:D23"/>
    <mergeCell ref="C19:D19"/>
    <mergeCell ref="A1:I1"/>
    <mergeCell ref="A25:I25"/>
    <mergeCell ref="A2:A24"/>
    <mergeCell ref="I2:I24"/>
    <mergeCell ref="B2:F2"/>
    <mergeCell ref="D4:F4"/>
    <mergeCell ref="C22:D22"/>
    <mergeCell ref="D8:F8"/>
    <mergeCell ref="C20:D20"/>
    <mergeCell ref="D9:F9"/>
    <mergeCell ref="D15:F15"/>
    <mergeCell ref="D14:F14"/>
    <mergeCell ref="D13:F13"/>
    <mergeCell ref="D12:F12"/>
    <mergeCell ref="D5:F5"/>
    <mergeCell ref="D16:F16"/>
    <mergeCell ref="D6:F6"/>
    <mergeCell ref="D7:F7"/>
    <mergeCell ref="D11:F11"/>
    <mergeCell ref="D10:F10"/>
  </mergeCells>
  <conditionalFormatting sqref="D10:D12">
    <cfRule type="expression" priority="1" dxfId="52" stopIfTrue="1">
      <formula>$D$10&lt;($D$11+$D$12)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2013-02-06T11:37:06Z</cp:lastPrinted>
  <dcterms:created xsi:type="dcterms:W3CDTF">2005-08-31T07:12:42Z</dcterms:created>
  <dcterms:modified xsi:type="dcterms:W3CDTF">2013-08-26T10:46:00Z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XXJ7TYMEEKJ2-3195-1172</vt:lpwstr>
  </property>
  <property fmtid="{D5CDD505-2E9C-101B-9397-08002B2CF9AE}" pid="4" name="_dlc_DocIdItemGu">
    <vt:lpwstr>27029032-4a62-4619-9a30-7dbbf300047a</vt:lpwstr>
  </property>
  <property fmtid="{D5CDD505-2E9C-101B-9397-08002B2CF9AE}" pid="5" name="_dlc_DocIdU">
    <vt:lpwstr>https://vip.gov.mari.ru/minsport/_layouts/DocIdRedir.aspx?ID=XXJ7TYMEEKJ2-3195-1172, XXJ7TYMEEKJ2-3195-1172</vt:lpwstr>
  </property>
</Properties>
</file>