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Sheet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<sst xmlns="http://schemas.openxmlformats.org/spreadsheetml/2006/main" count="298" uniqueCount="135">
  <si>
    <t xml:space="preserve">Реестр муниципального имущества Советского муниципального района на 01.01.2024г- движимое имущество</t>
  </si>
  <si>
    <t xml:space="preserve">№ п/п</t>
  </si>
  <si>
    <t xml:space="preserve">Дата включения в реестр</t>
  </si>
  <si>
    <t xml:space="preserve">Адрес (местоположение)</t>
  </si>
  <si>
    <t xml:space="preserve">Наименование объекта</t>
  </si>
  <si>
    <t xml:space="preserve">Балансовая\первоначальная стоимость , руб.</t>
  </si>
  <si>
    <t xml:space="preserve">Остаточная стоимость на дату расчета (руб.)</t>
  </si>
  <si>
    <t xml:space="preserve">Начисленная амортизация (руб.)</t>
  </si>
  <si>
    <t xml:space="preserve">Документ, подтверждающий право владения</t>
  </si>
  <si>
    <t xml:space="preserve">Кадастровый номер</t>
  </si>
  <si>
    <t xml:space="preserve">Основание включения в реестр</t>
  </si>
  <si>
    <t xml:space="preserve">Площадь, кв.м.</t>
  </si>
  <si>
    <t xml:space="preserve">Протяженность, м</t>
  </si>
  <si>
    <t xml:space="preserve">26.12.2008</t>
  </si>
  <si>
    <t xml:space="preserve">Марий Эл Респ, Советский р-н, пгт Советский,</t>
  </si>
  <si>
    <t xml:space="preserve">Щит станции управления 2 шт (Зеленая Роща)</t>
  </si>
  <si>
    <t xml:space="preserve">07.09.2012</t>
  </si>
  <si>
    <t xml:space="preserve">Марий Эл Респ, Советский р-н, пгт.Советский, ул.Котовского, д.6</t>
  </si>
  <si>
    <t xml:space="preserve">Сирена С-40 с пусковым устройством - АМ</t>
  </si>
  <si>
    <t xml:space="preserve">Выписка из рееестра имущества № 2253 от 30.08.2012 г.</t>
  </si>
  <si>
    <t xml:space="preserve">07.08.2009</t>
  </si>
  <si>
    <t xml:space="preserve">Бульдозерные ножи</t>
  </si>
  <si>
    <t xml:space="preserve">ДА №1 от 07.08.2009г. - ООО "СоветскКоммунКомплект"</t>
  </si>
  <si>
    <t xml:space="preserve">Насос ФГ - 450-22,5</t>
  </si>
  <si>
    <t xml:space="preserve">Насос СД 160-45</t>
  </si>
  <si>
    <t xml:space="preserve">Марий Эл Респ, Советский р-н, пгт.Советский, ул.Шоссейная, д.16</t>
  </si>
  <si>
    <t xml:space="preserve">14.06.2011</t>
  </si>
  <si>
    <t xml:space="preserve">Марий Эл Респ, Советский р-н, пгт Советский</t>
  </si>
  <si>
    <t xml:space="preserve">Станок ЭК 634</t>
  </si>
  <si>
    <t xml:space="preserve">ДА №1 от 07.11.2011г. ООО "Жилищная эксплуатация"</t>
  </si>
  <si>
    <t xml:space="preserve">Постановление № 327 от 16.05.2011 г.</t>
  </si>
  <si>
    <t xml:space="preserve">28.07.2010</t>
  </si>
  <si>
    <t xml:space="preserve">Станок КНБ-2</t>
  </si>
  <si>
    <t xml:space="preserve">30.05.2018</t>
  </si>
  <si>
    <t xml:space="preserve">Марий Эл Респ, Советский р-н, пгт.Советский</t>
  </si>
  <si>
    <t xml:space="preserve">Компьютер-2шт.; Монитор -2шт.</t>
  </si>
  <si>
    <t xml:space="preserve">Постановление № 267 от 23.05.2018 г.</t>
  </si>
  <si>
    <t xml:space="preserve">Сейф ШМН - 1</t>
  </si>
  <si>
    <t xml:space="preserve">Газорегуляторный пункт шкафной</t>
  </si>
  <si>
    <t xml:space="preserve">Станок КДС-4</t>
  </si>
  <si>
    <t xml:space="preserve">06.09.2012</t>
  </si>
  <si>
    <t xml:space="preserve">Марий Эл Респ, Советский р-н, пгт.Советский, ул.Пушкина, д.32А</t>
  </si>
  <si>
    <t xml:space="preserve">Сирена С-40С с устройством оконченным  "Ответ"</t>
  </si>
  <si>
    <t xml:space="preserve">Акт о списании имущества № 2253 от 30.08.2012 г.</t>
  </si>
  <si>
    <t xml:space="preserve">Элеваторный узел  </t>
  </si>
  <si>
    <t xml:space="preserve">Насос СД 450-22,5</t>
  </si>
  <si>
    <t xml:space="preserve">Насос (станц 1 подъема карт.завода)</t>
  </si>
  <si>
    <t xml:space="preserve">Стенка  3-х секционная</t>
  </si>
  <si>
    <t xml:space="preserve">Токарный станок</t>
  </si>
  <si>
    <t xml:space="preserve">Фотокалоримет КФК-2</t>
  </si>
  <si>
    <t xml:space="preserve">Станок деревообрабатывающий</t>
  </si>
  <si>
    <t xml:space="preserve">Компьютер АМD  Atlon 64* 2 3800</t>
  </si>
  <si>
    <t xml:space="preserve">Термостат электрический суховоздушный охлаждающий</t>
  </si>
  <si>
    <t xml:space="preserve">Косилка КРН - 2,1 м</t>
  </si>
  <si>
    <t xml:space="preserve">Котел АОГВ - 50</t>
  </si>
  <si>
    <t xml:space="preserve">Группа учета тепла</t>
  </si>
  <si>
    <t xml:space="preserve">Станок реймусовый </t>
  </si>
  <si>
    <t xml:space="preserve">Компьютер Р-1000</t>
  </si>
  <si>
    <t xml:space="preserve">Воздуходувка (1)</t>
  </si>
  <si>
    <t xml:space="preserve">ДА №7 от 26.12.2008г.- "ИнвестКоммунСтрой"</t>
  </si>
  <si>
    <t xml:space="preserve">Марий Эл Респ, Советский р-н, п.Советский, ул.Шоссейная, д.2 А</t>
  </si>
  <si>
    <t xml:space="preserve">Перфоратор MAKITA,1300 Вт</t>
  </si>
  <si>
    <t xml:space="preserve">Станок сверлильный по металу</t>
  </si>
  <si>
    <t xml:space="preserve">ДА №8 от 26.12.2008г.- "ВодоканалСервис"</t>
  </si>
  <si>
    <t xml:space="preserve">Газодувка (1)</t>
  </si>
  <si>
    <t xml:space="preserve">Компьютер CPU INTEL Celeron D 420 (1.60 GHZ) 512 КВ</t>
  </si>
  <si>
    <t xml:space="preserve">Станок токарно-винтовой по металу</t>
  </si>
  <si>
    <t xml:space="preserve">Установка землерезная</t>
  </si>
  <si>
    <t xml:space="preserve">Система вентиляции к столярному цеху</t>
  </si>
  <si>
    <t xml:space="preserve">Компьютер Aguarius STD IS 20 S22</t>
  </si>
  <si>
    <t xml:space="preserve">Воздуходувка</t>
  </si>
  <si>
    <t xml:space="preserve">Компрессор ЗИФ-55</t>
  </si>
  <si>
    <t xml:space="preserve">Электродвигатель 5 АМН 280 М2Уз  3/6</t>
  </si>
  <si>
    <t xml:space="preserve">Котел газовый</t>
  </si>
  <si>
    <t xml:space="preserve">17.12.2020</t>
  </si>
  <si>
    <t xml:space="preserve">Снегоочиститель для трактора СУ -2,1 ОМ (навеска НУ -2 совместимая с МТЗ 82,1)</t>
  </si>
  <si>
    <t xml:space="preserve">Постановление № 668 от 14.12.2020 г.</t>
  </si>
  <si>
    <t xml:space="preserve">09.03.2021</t>
  </si>
  <si>
    <t xml:space="preserve">Звенья демонтированных водопроводных труб</t>
  </si>
  <si>
    <t xml:space="preserve">Постановление № 74 от 19.02.2021 г.</t>
  </si>
  <si>
    <t xml:space="preserve">Трактор колесный Т-25А</t>
  </si>
  <si>
    <t xml:space="preserve">Постановление №561 от 18.09.2008г.</t>
  </si>
  <si>
    <t xml:space="preserve">Трактор Беларусь МТЗ-80  (№30-27)</t>
  </si>
  <si>
    <t xml:space="preserve">Постановление №362а от 15.06.2009г</t>
  </si>
  <si>
    <t xml:space="preserve">Автомашина ЗИЛ 431412 КО 71301 (цистерна)</t>
  </si>
  <si>
    <t xml:space="preserve">Постановление №561 от 18.09.2008г.с МУ МПКХ</t>
  </si>
  <si>
    <t xml:space="preserve">Трактор колесный Т-25 АЗ УСБ-25 №30-85)</t>
  </si>
  <si>
    <t xml:space="preserve">Постановление №561 от18.092008г.</t>
  </si>
  <si>
    <t xml:space="preserve">Автогрейдер ДЗ-143 (колесный)</t>
  </si>
  <si>
    <t xml:space="preserve">Постановление №362а от 15.06.2009г из МКУП "Спектр"</t>
  </si>
  <si>
    <t xml:space="preserve">Трактор МТЗ-82</t>
  </si>
  <si>
    <t xml:space="preserve">Постановление №362а от 15.06.2009г из МКУП Спектр</t>
  </si>
  <si>
    <t xml:space="preserve">Прицеп ГКБ - 855</t>
  </si>
  <si>
    <t xml:space="preserve">Полуприцеп тракторный ОЗТП-9555 (Прицеп кТ-150 (2))</t>
  </si>
  <si>
    <t xml:space="preserve">06.05.2010</t>
  </si>
  <si>
    <t xml:space="preserve">Прицеп ЧМЗАП-5532 А тяжеловоз (прицеп-трейлер)</t>
  </si>
  <si>
    <t xml:space="preserve">Автомашина ГАЗ-6611 (ГАЗ-66 №В468АА)</t>
  </si>
  <si>
    <t xml:space="preserve">Прицеп (тележка тракторная)</t>
  </si>
  <si>
    <t xml:space="preserve">Постановление №561 от18.09.2008г.</t>
  </si>
  <si>
    <t xml:space="preserve">Прицеп тракторный 2-ПТС-4 (колесный)</t>
  </si>
  <si>
    <t xml:space="preserve">Постановление №362а от15.06.2009г</t>
  </si>
  <si>
    <t xml:space="preserve">Прицеп тракторный 2-ПТС-4-785 А (колесный)</t>
  </si>
  <si>
    <t xml:space="preserve">Автомашина ГАЗ - 53  КО- 104А  №4243</t>
  </si>
  <si>
    <t xml:space="preserve">04.06.2015</t>
  </si>
  <si>
    <t xml:space="preserve">Прицеп тракторный 1ПТС-2</t>
  </si>
  <si>
    <t xml:space="preserve">Свидетельство о госрегистрации права № 234748 от 03.06.2015 г.</t>
  </si>
  <si>
    <t xml:space="preserve">Марий Эл респ, Советский р-н, пгт.Советский</t>
  </si>
  <si>
    <t xml:space="preserve">Установка к трактору (автомашина баровая МП-18,8)</t>
  </si>
  <si>
    <t xml:space="preserve">Свидетельство о госрегистрации права № 234746 от 03.06.2015 г.</t>
  </si>
  <si>
    <t xml:space="preserve">Трактор колесный Т-150К (Трактор Т-150К №3362МЦ </t>
  </si>
  <si>
    <t xml:space="preserve">Автомашина КАМАЗ -5511  С016АВ/12 (самосвал)</t>
  </si>
  <si>
    <t xml:space="preserve">Постановление №561 от 18.09.2008</t>
  </si>
  <si>
    <t xml:space="preserve">Прицеп, ГКБ-8551-030, самосвал</t>
  </si>
  <si>
    <t xml:space="preserve">Постановление №561 от 18.09.2008г</t>
  </si>
  <si>
    <t xml:space="preserve">01.04.2022</t>
  </si>
  <si>
    <t xml:space="preserve">Марий Эл Респ., Советский р-н, пгт Советский, ул. Свердлова, д. 8</t>
  </si>
  <si>
    <t xml:space="preserve">Автомашина ТС- LADA 212140</t>
  </si>
  <si>
    <t xml:space="preserve">Постановление № 44 от 21.03.2022</t>
  </si>
  <si>
    <t xml:space="preserve">Автомашина  ЗИЛ КО-510 (ЗИЛ -130 В203АК)</t>
  </si>
  <si>
    <t xml:space="preserve">Трактор ХТЗ 17221</t>
  </si>
  <si>
    <t xml:space="preserve">ДА №1от 20.10.2020г. - ООО "СоветскКоммунКомплект"</t>
  </si>
  <si>
    <t xml:space="preserve">Погрузчик ДЗ -035</t>
  </si>
  <si>
    <t xml:space="preserve">26.12.2020</t>
  </si>
  <si>
    <t xml:space="preserve">Марий Эл Респ, Советский р-н, пгт.Советский, ул.Свердлова 8</t>
  </si>
  <si>
    <t xml:space="preserve">Отвал для тяжелых работ гидроповоротный к трактору  ХТЗ-150К</t>
  </si>
  <si>
    <t xml:space="preserve">Постановление № 699 от 23.12.2020 г.</t>
  </si>
  <si>
    <t xml:space="preserve">Трактор гусеничный ДТ-75МЛ (Трактор ДТ -75 бульдозер), №8489 МТ/12</t>
  </si>
  <si>
    <t xml:space="preserve">24.12.2020</t>
  </si>
  <si>
    <t xml:space="preserve">Транспортное средство - прицеп цистерна ПСА-Ц2.57115BF</t>
  </si>
  <si>
    <t xml:space="preserve">Постановление № 686 от 18.12.2020 г.</t>
  </si>
  <si>
    <t xml:space="preserve">Автомашина ЗИЛ вакумная КО -522N</t>
  </si>
  <si>
    <t xml:space="preserve">Постановление № 675 от 15.12.2020 г.</t>
  </si>
  <si>
    <t xml:space="preserve">Марий эл Респ, Советский р-н, пгт.Советский</t>
  </si>
  <si>
    <t xml:space="preserve">Автогрейдер- модель ГС-14.02</t>
  </si>
  <si>
    <t xml:space="preserve">Постановление № 669 от 14.12.2020 г.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</si>
</sst>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#0.00"/>
  </numFmts>
  <fonts count="8">
    <font>
      <sz val="11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b val="true"/>
      <sz val="8"/>
      <name val="Times New Roman"/>
      <family val="0"/>
      <charset val="1"/>
    </font>
    <font>
      <sz val="8"/>
      <name val="Times New Roman"/>
      <family val="0"/>
      <charset val="1"/>
    </font>
    <font>
      <sz val="8"/>
      <name val="Calibri"/>
      <family val="2"/>
      <charset val="1"/>
    </font>
    <font>
      <b val="true"/>
      <sz val="11"/>
      <name val="Times New Roman"/>
      <family val="0"/>
      <charset val="1"/>
    </font>
  </fonts>
  <fills count="2">
    <fill>
      <patternFill patternType="none"/>
    </fill>
    <fill>
      <patternFill patternType="gray125"/>
    </fill>
  </fills>
  <borders count="2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 style="hair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5" fontId="5" fillId="0" borderId="0" xfId="0" applyFont="true" applyBorder="false" applyAlignment="true" applyProtection="false">
      <alignment horizontal="left" vertical="bottom" textRotation="0" wrapText="true" indent="0" shrinkToFit="false"/>
      <protection locked="true" hidden="false"/>
    </xf>
    <xf numFmtId="166" fontId="5" fillId="0" borderId="0" xfId="0" applyFont="true" applyBorder="false" applyAlignment="true" applyProtection="false">
      <alignment horizontal="left" vertical="bottom" textRotation="0" wrapText="true" indent="0" shrinkToFit="false"/>
      <protection locked="true" hidden="false"/>
    </xf>
    <xf numFmtId="164" fontId="6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6" fontId="4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5" fontId="7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5" fillId="0" borderId="1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6" fontId="5" fillId="0" borderId="1" xfId="0" applyFont="true" applyBorder="true" applyAlignment="true" applyProtection="false">
      <alignment horizontal="left" vertical="bottom" textRotation="0" wrapText="tru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L74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D3" activeCellId="0" sqref="D3"/>
    </sheetView>
  </sheetViews>
  <sheetFormatPr defaultRowHeight="13.8" zeroHeight="false" outlineLevelRow="0" outlineLevelCol="0"/>
  <cols>
    <col collapsed="false" customWidth="true" hidden="false" outlineLevel="0" max="1" min="1" style="1" width="4.97"/>
    <col collapsed="false" customWidth="true" hidden="false" outlineLevel="0" max="2" min="2" style="2" width="9.32"/>
    <col collapsed="false" customWidth="true" hidden="false" outlineLevel="0" max="3" min="3" style="2" width="21.95"/>
    <col collapsed="false" customWidth="true" hidden="false" outlineLevel="0" max="4" min="4" style="2" width="19.86"/>
    <col collapsed="false" customWidth="true" hidden="false" outlineLevel="0" max="6" min="5" style="3" width="10.28"/>
    <col collapsed="false" customWidth="true" hidden="false" outlineLevel="0" max="7" min="7" style="3" width="12.1"/>
    <col collapsed="false" customWidth="true" hidden="false" outlineLevel="0" max="8" min="8" style="2" width="12.37"/>
    <col collapsed="false" customWidth="true" hidden="false" outlineLevel="0" max="9" min="9" style="2" width="10.28"/>
    <col collapsed="false" customWidth="true" hidden="false" outlineLevel="0" max="10" min="10" style="2" width="14.59"/>
    <col collapsed="false" customWidth="true" hidden="false" outlineLevel="0" max="11" min="11" style="3" width="8.75"/>
    <col collapsed="false" customWidth="true" hidden="false" outlineLevel="0" max="12" min="12" style="3" width="7.49"/>
    <col collapsed="false" customWidth="true" hidden="false" outlineLevel="0" max="1020" min="13" style="4" width="8.52"/>
    <col collapsed="false" customWidth="true" hidden="false" outlineLevel="0" max="1025" min="1021" style="0" width="8.52"/>
  </cols>
  <sheetData>
    <row r="1" customFormat="false" ht="12.8" hidden="false" customHeight="true" outlineLevel="0" collapsed="false">
      <c r="B1" s="1"/>
      <c r="C1" s="1"/>
      <c r="D1" s="1"/>
      <c r="E1" s="5"/>
      <c r="F1" s="5"/>
      <c r="G1" s="5"/>
      <c r="H1" s="1"/>
      <c r="I1" s="1"/>
      <c r="J1" s="1"/>
      <c r="K1" s="5"/>
      <c r="L1" s="5"/>
    </row>
    <row r="2" customFormat="false" ht="12.8" hidden="false" customHeight="true" outlineLevel="0" collapsed="false">
      <c r="B2" s="6" t="s">
        <v>0</v>
      </c>
      <c r="C2" s="6"/>
      <c r="D2" s="6"/>
      <c r="E2" s="6"/>
      <c r="F2" s="6"/>
      <c r="G2" s="6"/>
      <c r="H2" s="6"/>
      <c r="I2" s="6"/>
      <c r="J2" s="6"/>
      <c r="K2" s="5"/>
      <c r="L2" s="5"/>
    </row>
    <row r="3" customFormat="false" ht="69.75" hidden="false" customHeight="true" outlineLevel="0" collapsed="false">
      <c r="A3" s="7" t="s">
        <v>1</v>
      </c>
      <c r="B3" s="7" t="s">
        <v>2</v>
      </c>
      <c r="C3" s="7" t="s">
        <v>3</v>
      </c>
      <c r="D3" s="7" t="s">
        <v>4</v>
      </c>
      <c r="E3" s="8" t="s">
        <v>5</v>
      </c>
      <c r="F3" s="8" t="s">
        <v>6</v>
      </c>
      <c r="G3" s="8" t="s">
        <v>7</v>
      </c>
      <c r="H3" s="7" t="s">
        <v>8</v>
      </c>
      <c r="I3" s="7" t="s">
        <v>9</v>
      </c>
      <c r="J3" s="7" t="s">
        <v>10</v>
      </c>
      <c r="K3" s="8" t="s">
        <v>11</v>
      </c>
      <c r="L3" s="8" t="s">
        <v>12</v>
      </c>
    </row>
    <row r="4" customFormat="false" ht="19.4" hidden="false" customHeight="false" outlineLevel="0" collapsed="false">
      <c r="A4" s="7" t="n">
        <v>1</v>
      </c>
      <c r="B4" s="9" t="s">
        <v>13</v>
      </c>
      <c r="C4" s="9" t="s">
        <v>14</v>
      </c>
      <c r="D4" s="9" t="s">
        <v>15</v>
      </c>
      <c r="E4" s="10" t="n">
        <v>5333.6</v>
      </c>
      <c r="F4" s="10" t="n">
        <v>0</v>
      </c>
      <c r="G4" s="10" t="n">
        <f aca="false">E4-F4</f>
        <v>5333.6</v>
      </c>
      <c r="H4" s="9"/>
      <c r="I4" s="9"/>
      <c r="J4" s="9"/>
      <c r="K4" s="10" t="n">
        <v>0</v>
      </c>
      <c r="L4" s="10"/>
    </row>
    <row r="5" customFormat="false" ht="28.35" hidden="false" customHeight="false" outlineLevel="0" collapsed="false">
      <c r="A5" s="7" t="n">
        <v>2</v>
      </c>
      <c r="B5" s="9" t="s">
        <v>16</v>
      </c>
      <c r="C5" s="9" t="s">
        <v>17</v>
      </c>
      <c r="D5" s="9" t="s">
        <v>18</v>
      </c>
      <c r="E5" s="10" t="n">
        <v>1</v>
      </c>
      <c r="F5" s="10" t="n">
        <v>0</v>
      </c>
      <c r="G5" s="10" t="n">
        <f aca="false">E5-F5</f>
        <v>1</v>
      </c>
      <c r="H5" s="9"/>
      <c r="I5" s="9"/>
      <c r="J5" s="9" t="s">
        <v>19</v>
      </c>
      <c r="K5" s="10" t="n">
        <v>0</v>
      </c>
      <c r="L5" s="10"/>
    </row>
    <row r="6" customFormat="false" ht="46.25" hidden="false" customHeight="false" outlineLevel="0" collapsed="false">
      <c r="A6" s="7" t="n">
        <v>3</v>
      </c>
      <c r="B6" s="9" t="s">
        <v>20</v>
      </c>
      <c r="C6" s="9" t="s">
        <v>14</v>
      </c>
      <c r="D6" s="9" t="s">
        <v>21</v>
      </c>
      <c r="E6" s="10" t="n">
        <v>21450.1</v>
      </c>
      <c r="F6" s="10" t="n">
        <v>0</v>
      </c>
      <c r="G6" s="10" t="n">
        <f aca="false">E6-F6</f>
        <v>21450.1</v>
      </c>
      <c r="H6" s="9" t="s">
        <v>22</v>
      </c>
      <c r="I6" s="9"/>
      <c r="J6" s="9"/>
      <c r="K6" s="10" t="n">
        <v>0</v>
      </c>
      <c r="L6" s="10"/>
    </row>
    <row r="7" customFormat="false" ht="19.4" hidden="false" customHeight="false" outlineLevel="0" collapsed="false">
      <c r="A7" s="7" t="n">
        <v>4</v>
      </c>
      <c r="B7" s="9" t="s">
        <v>13</v>
      </c>
      <c r="C7" s="9" t="s">
        <v>14</v>
      </c>
      <c r="D7" s="9" t="s">
        <v>23</v>
      </c>
      <c r="E7" s="10" t="n">
        <v>9376.92</v>
      </c>
      <c r="F7" s="10" t="n">
        <v>0</v>
      </c>
      <c r="G7" s="10" t="n">
        <f aca="false">E7-F7</f>
        <v>9376.92</v>
      </c>
      <c r="H7" s="9"/>
      <c r="I7" s="9"/>
      <c r="J7" s="9"/>
      <c r="K7" s="10" t="n">
        <v>0</v>
      </c>
      <c r="L7" s="10"/>
    </row>
    <row r="8" customFormat="false" ht="19.4" hidden="false" customHeight="false" outlineLevel="0" collapsed="false">
      <c r="A8" s="7" t="n">
        <v>5</v>
      </c>
      <c r="B8" s="9" t="s">
        <v>13</v>
      </c>
      <c r="C8" s="9" t="s">
        <v>14</v>
      </c>
      <c r="D8" s="9" t="s">
        <v>24</v>
      </c>
      <c r="E8" s="10" t="n">
        <v>8000</v>
      </c>
      <c r="F8" s="10" t="n">
        <v>0</v>
      </c>
      <c r="G8" s="10" t="n">
        <f aca="false">E8-F8</f>
        <v>8000</v>
      </c>
      <c r="H8" s="9"/>
      <c r="I8" s="9"/>
      <c r="J8" s="9"/>
      <c r="K8" s="10" t="n">
        <v>0</v>
      </c>
      <c r="L8" s="10"/>
    </row>
    <row r="9" customFormat="false" ht="28.35" hidden="false" customHeight="false" outlineLevel="0" collapsed="false">
      <c r="A9" s="7" t="n">
        <v>6</v>
      </c>
      <c r="B9" s="9" t="s">
        <v>16</v>
      </c>
      <c r="C9" s="9" t="s">
        <v>25</v>
      </c>
      <c r="D9" s="9" t="s">
        <v>18</v>
      </c>
      <c r="E9" s="10" t="n">
        <v>1</v>
      </c>
      <c r="F9" s="10" t="n">
        <v>0</v>
      </c>
      <c r="G9" s="10" t="n">
        <f aca="false">E9-F9</f>
        <v>1</v>
      </c>
      <c r="H9" s="9"/>
      <c r="I9" s="9"/>
      <c r="J9" s="9" t="s">
        <v>19</v>
      </c>
      <c r="K9" s="10" t="n">
        <v>0</v>
      </c>
      <c r="L9" s="10"/>
    </row>
    <row r="10" customFormat="false" ht="37.3" hidden="false" customHeight="false" outlineLevel="0" collapsed="false">
      <c r="A10" s="7" t="n">
        <v>7</v>
      </c>
      <c r="B10" s="9" t="s">
        <v>26</v>
      </c>
      <c r="C10" s="9" t="s">
        <v>27</v>
      </c>
      <c r="D10" s="9" t="s">
        <v>28</v>
      </c>
      <c r="E10" s="10" t="n">
        <v>300</v>
      </c>
      <c r="F10" s="10" t="n">
        <v>0</v>
      </c>
      <c r="G10" s="10" t="n">
        <f aca="false">E10-F10</f>
        <v>300</v>
      </c>
      <c r="H10" s="9" t="s">
        <v>29</v>
      </c>
      <c r="I10" s="9"/>
      <c r="J10" s="9" t="s">
        <v>30</v>
      </c>
      <c r="K10" s="10" t="n">
        <v>0</v>
      </c>
      <c r="L10" s="10"/>
    </row>
    <row r="11" customFormat="false" ht="19.4" hidden="false" customHeight="false" outlineLevel="0" collapsed="false">
      <c r="A11" s="7" t="n">
        <v>8</v>
      </c>
      <c r="B11" s="9" t="s">
        <v>31</v>
      </c>
      <c r="C11" s="9" t="s">
        <v>14</v>
      </c>
      <c r="D11" s="9" t="s">
        <v>32</v>
      </c>
      <c r="E11" s="10" t="n">
        <v>11959.61</v>
      </c>
      <c r="F11" s="10" t="n">
        <v>0</v>
      </c>
      <c r="G11" s="10" t="n">
        <f aca="false">E11-F11</f>
        <v>11959.61</v>
      </c>
      <c r="H11" s="9"/>
      <c r="I11" s="9"/>
      <c r="J11" s="9"/>
      <c r="K11" s="10" t="n">
        <v>0</v>
      </c>
      <c r="L11" s="10"/>
    </row>
    <row r="12" customFormat="false" ht="19.4" hidden="false" customHeight="false" outlineLevel="0" collapsed="false">
      <c r="A12" s="7" t="n">
        <v>9</v>
      </c>
      <c r="B12" s="9" t="s">
        <v>33</v>
      </c>
      <c r="C12" s="9" t="s">
        <v>34</v>
      </c>
      <c r="D12" s="9" t="s">
        <v>35</v>
      </c>
      <c r="E12" s="10" t="n">
        <v>64300.4</v>
      </c>
      <c r="F12" s="10" t="n">
        <v>0</v>
      </c>
      <c r="G12" s="10" t="n">
        <f aca="false">E12-F12</f>
        <v>64300.4</v>
      </c>
      <c r="H12" s="9"/>
      <c r="I12" s="9"/>
      <c r="J12" s="9" t="s">
        <v>36</v>
      </c>
      <c r="K12" s="10" t="n">
        <v>0</v>
      </c>
      <c r="L12" s="10"/>
    </row>
    <row r="13" customFormat="false" ht="19.4" hidden="false" customHeight="false" outlineLevel="0" collapsed="false">
      <c r="A13" s="7" t="n">
        <v>10</v>
      </c>
      <c r="B13" s="9" t="s">
        <v>13</v>
      </c>
      <c r="C13" s="9" t="s">
        <v>14</v>
      </c>
      <c r="D13" s="9" t="s">
        <v>37</v>
      </c>
      <c r="E13" s="10" t="n">
        <v>13516.24</v>
      </c>
      <c r="F13" s="10" t="n">
        <v>0</v>
      </c>
      <c r="G13" s="10" t="n">
        <f aca="false">E13-F13</f>
        <v>13516.24</v>
      </c>
      <c r="H13" s="9"/>
      <c r="I13" s="9"/>
      <c r="J13" s="9"/>
      <c r="K13" s="10" t="n">
        <v>0</v>
      </c>
      <c r="L13" s="10"/>
    </row>
    <row r="14" customFormat="false" ht="19.4" hidden="false" customHeight="false" outlineLevel="0" collapsed="false">
      <c r="A14" s="7" t="n">
        <v>11</v>
      </c>
      <c r="B14" s="9" t="s">
        <v>31</v>
      </c>
      <c r="C14" s="9" t="s">
        <v>14</v>
      </c>
      <c r="D14" s="9" t="s">
        <v>38</v>
      </c>
      <c r="E14" s="10" t="n">
        <v>29675</v>
      </c>
      <c r="F14" s="10" t="n">
        <v>0</v>
      </c>
      <c r="G14" s="10" t="n">
        <f aca="false">E14-F14</f>
        <v>29675</v>
      </c>
      <c r="H14" s="9"/>
      <c r="I14" s="9"/>
      <c r="J14" s="9"/>
      <c r="K14" s="10" t="n">
        <v>0</v>
      </c>
      <c r="L14" s="10"/>
    </row>
    <row r="15" customFormat="false" ht="37.3" hidden="false" customHeight="false" outlineLevel="0" collapsed="false">
      <c r="A15" s="7" t="n">
        <v>12</v>
      </c>
      <c r="B15" s="9" t="s">
        <v>26</v>
      </c>
      <c r="C15" s="9" t="s">
        <v>27</v>
      </c>
      <c r="D15" s="9" t="s">
        <v>39</v>
      </c>
      <c r="E15" s="10" t="n">
        <v>1000</v>
      </c>
      <c r="F15" s="10" t="n">
        <v>0</v>
      </c>
      <c r="G15" s="10" t="n">
        <f aca="false">E15-F15</f>
        <v>1000</v>
      </c>
      <c r="H15" s="9" t="s">
        <v>29</v>
      </c>
      <c r="I15" s="9"/>
      <c r="J15" s="9" t="s">
        <v>30</v>
      </c>
      <c r="K15" s="10" t="n">
        <v>0</v>
      </c>
      <c r="L15" s="10"/>
    </row>
    <row r="16" customFormat="false" ht="28.35" hidden="false" customHeight="false" outlineLevel="0" collapsed="false">
      <c r="A16" s="7" t="n">
        <v>13</v>
      </c>
      <c r="B16" s="9" t="s">
        <v>40</v>
      </c>
      <c r="C16" s="9" t="s">
        <v>41</v>
      </c>
      <c r="D16" s="9" t="s">
        <v>42</v>
      </c>
      <c r="E16" s="10" t="n">
        <v>1</v>
      </c>
      <c r="F16" s="10" t="n">
        <v>0</v>
      </c>
      <c r="G16" s="10" t="n">
        <f aca="false">E16-F16</f>
        <v>1</v>
      </c>
      <c r="H16" s="9"/>
      <c r="I16" s="9"/>
      <c r="J16" s="9" t="s">
        <v>43</v>
      </c>
      <c r="K16" s="10" t="n">
        <v>0</v>
      </c>
      <c r="L16" s="10"/>
    </row>
    <row r="17" customFormat="false" ht="19.4" hidden="false" customHeight="false" outlineLevel="0" collapsed="false">
      <c r="A17" s="7" t="n">
        <v>14</v>
      </c>
      <c r="B17" s="9" t="s">
        <v>31</v>
      </c>
      <c r="C17" s="9" t="s">
        <v>14</v>
      </c>
      <c r="D17" s="9" t="s">
        <v>44</v>
      </c>
      <c r="E17" s="10" t="n">
        <v>8330</v>
      </c>
      <c r="F17" s="10" t="n">
        <v>0</v>
      </c>
      <c r="G17" s="10" t="n">
        <f aca="false">E17-F17</f>
        <v>8330</v>
      </c>
      <c r="H17" s="9"/>
      <c r="I17" s="9"/>
      <c r="J17" s="9"/>
      <c r="K17" s="10" t="n">
        <v>0</v>
      </c>
      <c r="L17" s="10"/>
    </row>
    <row r="18" customFormat="false" ht="19.4" hidden="false" customHeight="false" outlineLevel="0" collapsed="false">
      <c r="A18" s="7" t="n">
        <v>15</v>
      </c>
      <c r="B18" s="9" t="s">
        <v>13</v>
      </c>
      <c r="C18" s="9" t="s">
        <v>14</v>
      </c>
      <c r="D18" s="9" t="s">
        <v>45</v>
      </c>
      <c r="E18" s="10" t="n">
        <v>12000</v>
      </c>
      <c r="F18" s="10" t="n">
        <v>0</v>
      </c>
      <c r="G18" s="10" t="n">
        <f aca="false">E18-F18</f>
        <v>12000</v>
      </c>
      <c r="H18" s="9"/>
      <c r="I18" s="9"/>
      <c r="J18" s="9"/>
      <c r="K18" s="10" t="n">
        <v>0</v>
      </c>
      <c r="L18" s="10"/>
    </row>
    <row r="19" customFormat="false" ht="19.4" hidden="false" customHeight="false" outlineLevel="0" collapsed="false">
      <c r="A19" s="7" t="n">
        <v>16</v>
      </c>
      <c r="B19" s="9" t="s">
        <v>13</v>
      </c>
      <c r="C19" s="9" t="s">
        <v>14</v>
      </c>
      <c r="D19" s="9" t="s">
        <v>46</v>
      </c>
      <c r="E19" s="10" t="n">
        <v>16509.72</v>
      </c>
      <c r="F19" s="10" t="n">
        <v>0</v>
      </c>
      <c r="G19" s="10" t="n">
        <f aca="false">E19-F19</f>
        <v>16509.72</v>
      </c>
      <c r="H19" s="9"/>
      <c r="I19" s="9"/>
      <c r="J19" s="9"/>
      <c r="K19" s="10" t="n">
        <v>0</v>
      </c>
      <c r="L19" s="10"/>
    </row>
    <row r="20" customFormat="false" ht="19.4" hidden="false" customHeight="false" outlineLevel="0" collapsed="false">
      <c r="A20" s="7" t="n">
        <v>17</v>
      </c>
      <c r="B20" s="9" t="s">
        <v>13</v>
      </c>
      <c r="C20" s="9" t="s">
        <v>14</v>
      </c>
      <c r="D20" s="9" t="s">
        <v>47</v>
      </c>
      <c r="E20" s="10" t="n">
        <v>4388.08</v>
      </c>
      <c r="F20" s="10" t="n">
        <v>0</v>
      </c>
      <c r="G20" s="10" t="n">
        <f aca="false">E20-F20</f>
        <v>4388.08</v>
      </c>
      <c r="H20" s="9"/>
      <c r="I20" s="9"/>
      <c r="J20" s="9"/>
      <c r="K20" s="10" t="n">
        <v>0</v>
      </c>
      <c r="L20" s="10"/>
    </row>
    <row r="21" customFormat="false" ht="37.3" hidden="false" customHeight="false" outlineLevel="0" collapsed="false">
      <c r="A21" s="7" t="n">
        <v>18</v>
      </c>
      <c r="B21" s="9" t="s">
        <v>26</v>
      </c>
      <c r="C21" s="9" t="s">
        <v>27</v>
      </c>
      <c r="D21" s="9" t="s">
        <v>48</v>
      </c>
      <c r="E21" s="10" t="n">
        <v>1534.33</v>
      </c>
      <c r="F21" s="10" t="n">
        <v>0</v>
      </c>
      <c r="G21" s="10" t="n">
        <f aca="false">E21-F21</f>
        <v>1534.33</v>
      </c>
      <c r="H21" s="9" t="s">
        <v>29</v>
      </c>
      <c r="I21" s="9"/>
      <c r="J21" s="9" t="s">
        <v>30</v>
      </c>
      <c r="K21" s="10" t="n">
        <v>0</v>
      </c>
      <c r="L21" s="10"/>
    </row>
    <row r="22" customFormat="false" ht="19.4" hidden="false" customHeight="false" outlineLevel="0" collapsed="false">
      <c r="A22" s="7" t="n">
        <v>19</v>
      </c>
      <c r="B22" s="9" t="s">
        <v>13</v>
      </c>
      <c r="C22" s="9" t="s">
        <v>14</v>
      </c>
      <c r="D22" s="9" t="s">
        <v>49</v>
      </c>
      <c r="E22" s="10" t="n">
        <v>20068.98</v>
      </c>
      <c r="F22" s="10" t="n">
        <v>0</v>
      </c>
      <c r="G22" s="10" t="n">
        <f aca="false">E22-F22</f>
        <v>20068.98</v>
      </c>
      <c r="H22" s="9"/>
      <c r="I22" s="9"/>
      <c r="J22" s="9"/>
      <c r="K22" s="10" t="n">
        <v>0</v>
      </c>
      <c r="L22" s="10"/>
    </row>
    <row r="23" customFormat="false" ht="19.4" hidden="false" customHeight="false" outlineLevel="0" collapsed="false">
      <c r="A23" s="7" t="n">
        <v>20</v>
      </c>
      <c r="B23" s="9" t="s">
        <v>31</v>
      </c>
      <c r="C23" s="9" t="s">
        <v>14</v>
      </c>
      <c r="D23" s="9" t="s">
        <v>50</v>
      </c>
      <c r="E23" s="10" t="n">
        <v>25312.5</v>
      </c>
      <c r="F23" s="10" t="n">
        <v>0</v>
      </c>
      <c r="G23" s="10" t="n">
        <f aca="false">E23-F23</f>
        <v>25312.5</v>
      </c>
      <c r="H23" s="9"/>
      <c r="I23" s="9"/>
      <c r="J23" s="9"/>
      <c r="K23" s="10" t="n">
        <v>0</v>
      </c>
      <c r="L23" s="10"/>
    </row>
    <row r="24" customFormat="false" ht="19.4" hidden="false" customHeight="false" outlineLevel="0" collapsed="false">
      <c r="A24" s="7" t="n">
        <v>21</v>
      </c>
      <c r="B24" s="9" t="s">
        <v>26</v>
      </c>
      <c r="C24" s="9" t="s">
        <v>27</v>
      </c>
      <c r="D24" s="9" t="s">
        <v>51</v>
      </c>
      <c r="E24" s="10" t="n">
        <v>32619.46</v>
      </c>
      <c r="F24" s="10" t="n">
        <v>0</v>
      </c>
      <c r="G24" s="10" t="n">
        <f aca="false">E24-F24</f>
        <v>32619.46</v>
      </c>
      <c r="H24" s="9"/>
      <c r="I24" s="9"/>
      <c r="J24" s="9" t="s">
        <v>30</v>
      </c>
      <c r="K24" s="10" t="n">
        <v>0</v>
      </c>
      <c r="L24" s="10"/>
    </row>
    <row r="25" customFormat="false" ht="28.35" hidden="false" customHeight="false" outlineLevel="0" collapsed="false">
      <c r="A25" s="7" t="n">
        <v>22</v>
      </c>
      <c r="B25" s="9" t="s">
        <v>13</v>
      </c>
      <c r="C25" s="9" t="s">
        <v>14</v>
      </c>
      <c r="D25" s="9" t="s">
        <v>52</v>
      </c>
      <c r="E25" s="10" t="n">
        <v>23610.17</v>
      </c>
      <c r="F25" s="10" t="n">
        <v>0</v>
      </c>
      <c r="G25" s="10" t="n">
        <f aca="false">E25-F25</f>
        <v>23610.17</v>
      </c>
      <c r="H25" s="9"/>
      <c r="I25" s="9"/>
      <c r="J25" s="9"/>
      <c r="K25" s="10" t="n">
        <v>0</v>
      </c>
      <c r="L25" s="10"/>
    </row>
    <row r="26" customFormat="false" ht="46.25" hidden="false" customHeight="false" outlineLevel="0" collapsed="false">
      <c r="A26" s="7" t="n">
        <v>23</v>
      </c>
      <c r="B26" s="9" t="s">
        <v>20</v>
      </c>
      <c r="C26" s="9" t="s">
        <v>14</v>
      </c>
      <c r="D26" s="9" t="s">
        <v>53</v>
      </c>
      <c r="E26" s="10" t="n">
        <v>80084.75</v>
      </c>
      <c r="F26" s="10" t="n">
        <v>0</v>
      </c>
      <c r="G26" s="10" t="n">
        <f aca="false">E26-F26</f>
        <v>80084.75</v>
      </c>
      <c r="H26" s="9" t="s">
        <v>22</v>
      </c>
      <c r="I26" s="9"/>
      <c r="J26" s="9"/>
      <c r="K26" s="10" t="n">
        <v>0</v>
      </c>
      <c r="L26" s="10"/>
    </row>
    <row r="27" customFormat="false" ht="37.3" hidden="false" customHeight="false" outlineLevel="0" collapsed="false">
      <c r="A27" s="7" t="n">
        <v>24</v>
      </c>
      <c r="B27" s="9" t="s">
        <v>26</v>
      </c>
      <c r="C27" s="9" t="s">
        <v>27</v>
      </c>
      <c r="D27" s="9" t="s">
        <v>54</v>
      </c>
      <c r="E27" s="10" t="n">
        <v>33465.19</v>
      </c>
      <c r="F27" s="10" t="n">
        <v>0</v>
      </c>
      <c r="G27" s="10" t="n">
        <f aca="false">E27-F27</f>
        <v>33465.19</v>
      </c>
      <c r="H27" s="9" t="s">
        <v>29</v>
      </c>
      <c r="I27" s="9"/>
      <c r="J27" s="9" t="s">
        <v>30</v>
      </c>
      <c r="K27" s="10" t="n">
        <v>0</v>
      </c>
      <c r="L27" s="10"/>
    </row>
    <row r="28" customFormat="false" ht="19.4" hidden="false" customHeight="false" outlineLevel="0" collapsed="false">
      <c r="A28" s="7" t="n">
        <v>25</v>
      </c>
      <c r="B28" s="9" t="s">
        <v>13</v>
      </c>
      <c r="C28" s="9" t="s">
        <v>14</v>
      </c>
      <c r="D28" s="9" t="s">
        <v>55</v>
      </c>
      <c r="E28" s="10" t="n">
        <v>93519.13</v>
      </c>
      <c r="F28" s="10" t="n">
        <v>0</v>
      </c>
      <c r="G28" s="10" t="n">
        <f aca="false">E28-F28</f>
        <v>93519.13</v>
      </c>
      <c r="H28" s="9"/>
      <c r="I28" s="9"/>
      <c r="J28" s="9"/>
      <c r="K28" s="10" t="n">
        <v>0</v>
      </c>
      <c r="L28" s="10"/>
    </row>
    <row r="29" customFormat="false" ht="19.4" hidden="false" customHeight="false" outlineLevel="0" collapsed="false">
      <c r="A29" s="7" t="n">
        <v>26</v>
      </c>
      <c r="B29" s="9" t="s">
        <v>31</v>
      </c>
      <c r="C29" s="9" t="s">
        <v>14</v>
      </c>
      <c r="D29" s="9" t="s">
        <v>56</v>
      </c>
      <c r="E29" s="10" t="n">
        <v>2399.32</v>
      </c>
      <c r="F29" s="10" t="n">
        <v>0</v>
      </c>
      <c r="G29" s="10" t="n">
        <f aca="false">E29-F29</f>
        <v>2399.32</v>
      </c>
      <c r="H29" s="9"/>
      <c r="I29" s="9"/>
      <c r="J29" s="9"/>
      <c r="K29" s="10" t="n">
        <v>0</v>
      </c>
      <c r="L29" s="10"/>
    </row>
    <row r="30" customFormat="false" ht="19.4" hidden="false" customHeight="false" outlineLevel="0" collapsed="false">
      <c r="A30" s="7" t="n">
        <v>27</v>
      </c>
      <c r="B30" s="9" t="s">
        <v>31</v>
      </c>
      <c r="C30" s="9" t="s">
        <v>14</v>
      </c>
      <c r="D30" s="9" t="s">
        <v>57</v>
      </c>
      <c r="E30" s="10" t="n">
        <v>22428.33</v>
      </c>
      <c r="F30" s="10" t="n">
        <v>0</v>
      </c>
      <c r="G30" s="10" t="n">
        <f aca="false">E30-F30</f>
        <v>22428.33</v>
      </c>
      <c r="H30" s="9"/>
      <c r="I30" s="9"/>
      <c r="J30" s="9"/>
      <c r="K30" s="10" t="n">
        <v>0</v>
      </c>
      <c r="L30" s="10"/>
    </row>
    <row r="31" customFormat="false" ht="37.3" hidden="false" customHeight="false" outlineLevel="0" collapsed="false">
      <c r="A31" s="7" t="n">
        <v>28</v>
      </c>
      <c r="B31" s="9" t="s">
        <v>13</v>
      </c>
      <c r="C31" s="9" t="s">
        <v>14</v>
      </c>
      <c r="D31" s="9" t="s">
        <v>58</v>
      </c>
      <c r="E31" s="10" t="n">
        <v>10417</v>
      </c>
      <c r="F31" s="10" t="n">
        <v>0</v>
      </c>
      <c r="G31" s="10" t="n">
        <f aca="false">E31-F31</f>
        <v>10417</v>
      </c>
      <c r="H31" s="9" t="s">
        <v>59</v>
      </c>
      <c r="I31" s="9"/>
      <c r="J31" s="9"/>
      <c r="K31" s="10" t="n">
        <v>0</v>
      </c>
      <c r="L31" s="10"/>
    </row>
    <row r="32" customFormat="false" ht="37.3" hidden="false" customHeight="false" outlineLevel="0" collapsed="false">
      <c r="A32" s="7" t="n">
        <v>29</v>
      </c>
      <c r="B32" s="9" t="s">
        <v>26</v>
      </c>
      <c r="C32" s="9" t="s">
        <v>60</v>
      </c>
      <c r="D32" s="9" t="s">
        <v>61</v>
      </c>
      <c r="E32" s="10" t="n">
        <v>24910</v>
      </c>
      <c r="F32" s="10" t="n">
        <v>0</v>
      </c>
      <c r="G32" s="10" t="n">
        <f aca="false">E32-F32</f>
        <v>24910</v>
      </c>
      <c r="H32" s="9" t="s">
        <v>29</v>
      </c>
      <c r="I32" s="9"/>
      <c r="J32" s="9" t="s">
        <v>30</v>
      </c>
      <c r="K32" s="10" t="n">
        <v>0</v>
      </c>
      <c r="L32" s="10"/>
    </row>
    <row r="33" customFormat="false" ht="37.3" hidden="false" customHeight="false" outlineLevel="0" collapsed="false">
      <c r="A33" s="7" t="n">
        <v>30</v>
      </c>
      <c r="B33" s="9" t="s">
        <v>13</v>
      </c>
      <c r="C33" s="9" t="s">
        <v>14</v>
      </c>
      <c r="D33" s="9" t="s">
        <v>62</v>
      </c>
      <c r="E33" s="10" t="n">
        <v>10000</v>
      </c>
      <c r="F33" s="10" t="n">
        <v>0</v>
      </c>
      <c r="G33" s="10" t="n">
        <f aca="false">E33-F33</f>
        <v>10000</v>
      </c>
      <c r="H33" s="9" t="s">
        <v>63</v>
      </c>
      <c r="I33" s="9"/>
      <c r="J33" s="9"/>
      <c r="K33" s="10" t="n">
        <v>0</v>
      </c>
      <c r="L33" s="10"/>
    </row>
    <row r="34" customFormat="false" ht="37.3" hidden="false" customHeight="false" outlineLevel="0" collapsed="false">
      <c r="A34" s="7" t="n">
        <v>31</v>
      </c>
      <c r="B34" s="9" t="s">
        <v>13</v>
      </c>
      <c r="C34" s="9" t="s">
        <v>14</v>
      </c>
      <c r="D34" s="9" t="s">
        <v>64</v>
      </c>
      <c r="E34" s="10" t="n">
        <v>125000</v>
      </c>
      <c r="F34" s="10" t="n">
        <v>0</v>
      </c>
      <c r="G34" s="10" t="n">
        <f aca="false">E34-F34</f>
        <v>125000</v>
      </c>
      <c r="H34" s="9" t="s">
        <v>59</v>
      </c>
      <c r="I34" s="9"/>
      <c r="J34" s="9"/>
      <c r="K34" s="10" t="n">
        <v>0</v>
      </c>
      <c r="L34" s="10"/>
    </row>
    <row r="35" customFormat="false" ht="37.3" hidden="false" customHeight="false" outlineLevel="0" collapsed="false">
      <c r="A35" s="7" t="n">
        <v>32</v>
      </c>
      <c r="B35" s="9" t="s">
        <v>26</v>
      </c>
      <c r="C35" s="9" t="s">
        <v>27</v>
      </c>
      <c r="D35" s="9" t="s">
        <v>65</v>
      </c>
      <c r="E35" s="10" t="n">
        <v>27466.86</v>
      </c>
      <c r="F35" s="10" t="n">
        <v>0</v>
      </c>
      <c r="G35" s="10" t="n">
        <f aca="false">E35-F35</f>
        <v>27466.86</v>
      </c>
      <c r="H35" s="9" t="s">
        <v>29</v>
      </c>
      <c r="I35" s="9"/>
      <c r="J35" s="9" t="s">
        <v>30</v>
      </c>
      <c r="K35" s="10" t="n">
        <v>0</v>
      </c>
      <c r="L35" s="10"/>
    </row>
    <row r="36" customFormat="false" ht="37.3" hidden="false" customHeight="false" outlineLevel="0" collapsed="false">
      <c r="A36" s="7" t="n">
        <v>33</v>
      </c>
      <c r="B36" s="9" t="s">
        <v>13</v>
      </c>
      <c r="C36" s="9" t="s">
        <v>14</v>
      </c>
      <c r="D36" s="9" t="s">
        <v>66</v>
      </c>
      <c r="E36" s="10" t="n">
        <v>9513.6</v>
      </c>
      <c r="F36" s="10" t="n">
        <v>0</v>
      </c>
      <c r="G36" s="10" t="n">
        <f aca="false">E36-F36</f>
        <v>9513.6</v>
      </c>
      <c r="H36" s="9" t="s">
        <v>63</v>
      </c>
      <c r="I36" s="9"/>
      <c r="J36" s="9"/>
      <c r="K36" s="10" t="n">
        <v>0</v>
      </c>
      <c r="L36" s="10"/>
    </row>
    <row r="37" customFormat="false" ht="37.3" hidden="false" customHeight="false" outlineLevel="0" collapsed="false">
      <c r="A37" s="7" t="n">
        <v>34</v>
      </c>
      <c r="B37" s="9" t="s">
        <v>13</v>
      </c>
      <c r="C37" s="9" t="s">
        <v>14</v>
      </c>
      <c r="D37" s="9" t="s">
        <v>67</v>
      </c>
      <c r="E37" s="10" t="n">
        <v>50800</v>
      </c>
      <c r="F37" s="10" t="n">
        <v>0</v>
      </c>
      <c r="G37" s="10" t="n">
        <f aca="false">E37-F37</f>
        <v>50800</v>
      </c>
      <c r="H37" s="9" t="s">
        <v>63</v>
      </c>
      <c r="I37" s="9"/>
      <c r="J37" s="9"/>
      <c r="K37" s="10" t="n">
        <v>0</v>
      </c>
      <c r="L37" s="10"/>
    </row>
    <row r="38" customFormat="false" ht="37.3" hidden="false" customHeight="false" outlineLevel="0" collapsed="false">
      <c r="A38" s="7" t="n">
        <v>35</v>
      </c>
      <c r="B38" s="9" t="s">
        <v>26</v>
      </c>
      <c r="C38" s="9" t="s">
        <v>27</v>
      </c>
      <c r="D38" s="9" t="s">
        <v>68</v>
      </c>
      <c r="E38" s="10" t="n">
        <v>48025.08</v>
      </c>
      <c r="F38" s="10" t="n">
        <v>0</v>
      </c>
      <c r="G38" s="10" t="n">
        <f aca="false">E38-F38</f>
        <v>48025.08</v>
      </c>
      <c r="H38" s="9" t="s">
        <v>29</v>
      </c>
      <c r="I38" s="9"/>
      <c r="J38" s="9" t="s">
        <v>30</v>
      </c>
      <c r="K38" s="10" t="n">
        <v>0</v>
      </c>
      <c r="L38" s="10"/>
    </row>
    <row r="39" customFormat="false" ht="19.4" hidden="false" customHeight="false" outlineLevel="0" collapsed="false">
      <c r="A39" s="7" t="n">
        <v>36</v>
      </c>
      <c r="B39" s="9" t="s">
        <v>26</v>
      </c>
      <c r="C39" s="9" t="s">
        <v>27</v>
      </c>
      <c r="D39" s="9" t="s">
        <v>69</v>
      </c>
      <c r="E39" s="10" t="n">
        <v>18512.95</v>
      </c>
      <c r="F39" s="10" t="n">
        <v>0</v>
      </c>
      <c r="G39" s="10" t="n">
        <f aca="false">E39-F39</f>
        <v>18512.95</v>
      </c>
      <c r="H39" s="9"/>
      <c r="I39" s="9"/>
      <c r="J39" s="9" t="s">
        <v>30</v>
      </c>
      <c r="K39" s="10" t="n">
        <v>0</v>
      </c>
      <c r="L39" s="10"/>
    </row>
    <row r="40" customFormat="false" ht="37.3" hidden="false" customHeight="false" outlineLevel="0" collapsed="false">
      <c r="A40" s="7" t="n">
        <v>37</v>
      </c>
      <c r="B40" s="9" t="s">
        <v>13</v>
      </c>
      <c r="C40" s="9" t="s">
        <v>14</v>
      </c>
      <c r="D40" s="9" t="s">
        <v>70</v>
      </c>
      <c r="E40" s="10" t="n">
        <v>88762.99</v>
      </c>
      <c r="F40" s="10" t="n">
        <v>0</v>
      </c>
      <c r="G40" s="10" t="n">
        <f aca="false">E40-F40</f>
        <v>88762.99</v>
      </c>
      <c r="H40" s="9" t="s">
        <v>59</v>
      </c>
      <c r="I40" s="9"/>
      <c r="J40" s="9"/>
      <c r="K40" s="10" t="n">
        <v>0</v>
      </c>
      <c r="L40" s="10"/>
    </row>
    <row r="41" customFormat="false" ht="37.3" hidden="false" customHeight="false" outlineLevel="0" collapsed="false">
      <c r="A41" s="7" t="n">
        <v>38</v>
      </c>
      <c r="B41" s="9" t="s">
        <v>13</v>
      </c>
      <c r="C41" s="9" t="s">
        <v>14</v>
      </c>
      <c r="D41" s="9" t="s">
        <v>71</v>
      </c>
      <c r="E41" s="10" t="n">
        <v>6156</v>
      </c>
      <c r="F41" s="10" t="n">
        <v>0</v>
      </c>
      <c r="G41" s="10" t="n">
        <f aca="false">E41-F41</f>
        <v>6156</v>
      </c>
      <c r="H41" s="9" t="s">
        <v>63</v>
      </c>
      <c r="I41" s="9"/>
      <c r="J41" s="9"/>
      <c r="K41" s="10" t="n">
        <v>0</v>
      </c>
      <c r="L41" s="10"/>
    </row>
    <row r="42" customFormat="false" ht="19.4" hidden="false" customHeight="false" outlineLevel="0" collapsed="false">
      <c r="A42" s="7" t="n">
        <v>39</v>
      </c>
      <c r="B42" s="9" t="s">
        <v>13</v>
      </c>
      <c r="C42" s="9" t="s">
        <v>14</v>
      </c>
      <c r="D42" s="9" t="s">
        <v>72</v>
      </c>
      <c r="E42" s="10" t="n">
        <v>112684.9</v>
      </c>
      <c r="F42" s="10" t="n">
        <v>0</v>
      </c>
      <c r="G42" s="10" t="n">
        <f aca="false">E42-F42</f>
        <v>112684.9</v>
      </c>
      <c r="H42" s="9"/>
      <c r="I42" s="9"/>
      <c r="J42" s="9"/>
      <c r="K42" s="10" t="n">
        <v>0</v>
      </c>
      <c r="L42" s="10"/>
    </row>
    <row r="43" customFormat="false" ht="19.4" hidden="false" customHeight="false" outlineLevel="0" collapsed="false">
      <c r="A43" s="7" t="n">
        <v>40</v>
      </c>
      <c r="B43" s="9" t="s">
        <v>13</v>
      </c>
      <c r="C43" s="9" t="s">
        <v>14</v>
      </c>
      <c r="D43" s="9" t="s">
        <v>73</v>
      </c>
      <c r="E43" s="10" t="n">
        <v>66700</v>
      </c>
      <c r="F43" s="10" t="n">
        <v>0</v>
      </c>
      <c r="G43" s="10" t="n">
        <f aca="false">E43-F43</f>
        <v>66700</v>
      </c>
      <c r="H43" s="9"/>
      <c r="I43" s="9"/>
      <c r="J43" s="9"/>
      <c r="K43" s="10" t="n">
        <v>0</v>
      </c>
      <c r="L43" s="10"/>
    </row>
    <row r="44" customFormat="false" ht="37.3" hidden="false" customHeight="false" outlineLevel="0" collapsed="false">
      <c r="A44" s="7" t="n">
        <v>41</v>
      </c>
      <c r="B44" s="9" t="s">
        <v>74</v>
      </c>
      <c r="C44" s="9" t="s">
        <v>34</v>
      </c>
      <c r="D44" s="9" t="s">
        <v>75</v>
      </c>
      <c r="E44" s="10" t="n">
        <v>596000</v>
      </c>
      <c r="F44" s="10" t="n">
        <v>0</v>
      </c>
      <c r="G44" s="10" t="n">
        <f aca="false">E44-F44</f>
        <v>596000</v>
      </c>
      <c r="H44" s="9"/>
      <c r="I44" s="9"/>
      <c r="J44" s="9" t="s">
        <v>76</v>
      </c>
      <c r="K44" s="10" t="n">
        <v>0</v>
      </c>
      <c r="L44" s="10"/>
    </row>
    <row r="45" customFormat="false" ht="19.4" hidden="false" customHeight="false" outlineLevel="0" collapsed="false">
      <c r="A45" s="7" t="n">
        <v>42</v>
      </c>
      <c r="B45" s="9" t="s">
        <v>77</v>
      </c>
      <c r="C45" s="9" t="s">
        <v>34</v>
      </c>
      <c r="D45" s="9" t="s">
        <v>78</v>
      </c>
      <c r="E45" s="10" t="n">
        <v>140600</v>
      </c>
      <c r="F45" s="10" t="n">
        <v>0</v>
      </c>
      <c r="G45" s="10" t="n">
        <f aca="false">E45-F45</f>
        <v>140600</v>
      </c>
      <c r="H45" s="9"/>
      <c r="I45" s="9"/>
      <c r="J45" s="9" t="s">
        <v>79</v>
      </c>
      <c r="K45" s="10" t="n">
        <v>0</v>
      </c>
      <c r="L45" s="10"/>
    </row>
    <row r="46" customFormat="false" ht="28.35" hidden="false" customHeight="false" outlineLevel="0" collapsed="false">
      <c r="A46" s="7" t="n">
        <v>43</v>
      </c>
      <c r="B46" s="9" t="s">
        <v>31</v>
      </c>
      <c r="C46" s="9" t="s">
        <v>14</v>
      </c>
      <c r="D46" s="9" t="s">
        <v>80</v>
      </c>
      <c r="E46" s="10" t="n">
        <v>31495.35</v>
      </c>
      <c r="F46" s="10" t="n">
        <v>0</v>
      </c>
      <c r="G46" s="10" t="n">
        <f aca="false">E46-F46</f>
        <v>31495.35</v>
      </c>
      <c r="H46" s="9"/>
      <c r="I46" s="9"/>
      <c r="J46" s="9" t="s">
        <v>81</v>
      </c>
      <c r="K46" s="10"/>
      <c r="L46" s="10"/>
    </row>
    <row r="47" customFormat="false" ht="46.25" hidden="false" customHeight="false" outlineLevel="0" collapsed="false">
      <c r="A47" s="7" t="n">
        <v>44</v>
      </c>
      <c r="B47" s="9" t="s">
        <v>20</v>
      </c>
      <c r="C47" s="9" t="s">
        <v>14</v>
      </c>
      <c r="D47" s="9" t="s">
        <v>82</v>
      </c>
      <c r="E47" s="10" t="n">
        <v>136672.81</v>
      </c>
      <c r="F47" s="10" t="n">
        <v>0</v>
      </c>
      <c r="G47" s="10" t="n">
        <f aca="false">E47-F47</f>
        <v>136672.81</v>
      </c>
      <c r="H47" s="9" t="s">
        <v>22</v>
      </c>
      <c r="I47" s="9"/>
      <c r="J47" s="9" t="s">
        <v>83</v>
      </c>
      <c r="K47" s="10"/>
      <c r="L47" s="10"/>
    </row>
    <row r="48" customFormat="false" ht="46.25" hidden="false" customHeight="false" outlineLevel="0" collapsed="false">
      <c r="A48" s="7" t="n">
        <v>45</v>
      </c>
      <c r="B48" s="9" t="s">
        <v>20</v>
      </c>
      <c r="C48" s="9" t="s">
        <v>27</v>
      </c>
      <c r="D48" s="9" t="s">
        <v>84</v>
      </c>
      <c r="E48" s="10" t="n">
        <v>78789.12</v>
      </c>
      <c r="F48" s="10" t="n">
        <v>0</v>
      </c>
      <c r="G48" s="10" t="n">
        <f aca="false">E48-F48</f>
        <v>78789.12</v>
      </c>
      <c r="H48" s="9" t="s">
        <v>22</v>
      </c>
      <c r="I48" s="9"/>
      <c r="J48" s="9" t="s">
        <v>85</v>
      </c>
      <c r="K48" s="10"/>
      <c r="L48" s="10"/>
    </row>
    <row r="49" customFormat="false" ht="46.25" hidden="false" customHeight="false" outlineLevel="0" collapsed="false">
      <c r="A49" s="7" t="n">
        <v>46</v>
      </c>
      <c r="B49" s="9" t="s">
        <v>20</v>
      </c>
      <c r="C49" s="9" t="s">
        <v>14</v>
      </c>
      <c r="D49" s="9" t="s">
        <v>86</v>
      </c>
      <c r="E49" s="10" t="n">
        <v>52907.48</v>
      </c>
      <c r="F49" s="10" t="n">
        <v>0</v>
      </c>
      <c r="G49" s="10" t="n">
        <f aca="false">E49-F49</f>
        <v>52907.48</v>
      </c>
      <c r="H49" s="9" t="s">
        <v>22</v>
      </c>
      <c r="I49" s="9"/>
      <c r="J49" s="9" t="s">
        <v>87</v>
      </c>
      <c r="K49" s="10"/>
      <c r="L49" s="10"/>
    </row>
    <row r="50" customFormat="false" ht="37.3" hidden="false" customHeight="false" outlineLevel="0" collapsed="false">
      <c r="A50" s="7" t="n">
        <v>47</v>
      </c>
      <c r="B50" s="9" t="s">
        <v>20</v>
      </c>
      <c r="C50" s="9" t="s">
        <v>14</v>
      </c>
      <c r="D50" s="9" t="s">
        <v>88</v>
      </c>
      <c r="E50" s="10" t="n">
        <v>46400</v>
      </c>
      <c r="F50" s="10" t="n">
        <v>0</v>
      </c>
      <c r="G50" s="10" t="n">
        <f aca="false">E50-F50</f>
        <v>46400</v>
      </c>
      <c r="H50" s="9"/>
      <c r="I50" s="9"/>
      <c r="J50" s="9" t="s">
        <v>89</v>
      </c>
      <c r="K50" s="10"/>
      <c r="L50" s="10"/>
    </row>
    <row r="51" customFormat="false" ht="46.25" hidden="false" customHeight="false" outlineLevel="0" collapsed="false">
      <c r="A51" s="7" t="n">
        <v>48</v>
      </c>
      <c r="B51" s="9" t="s">
        <v>20</v>
      </c>
      <c r="C51" s="9" t="s">
        <v>14</v>
      </c>
      <c r="D51" s="9" t="s">
        <v>90</v>
      </c>
      <c r="E51" s="10" t="n">
        <v>56046</v>
      </c>
      <c r="F51" s="10" t="n">
        <v>0</v>
      </c>
      <c r="G51" s="10" t="n">
        <f aca="false">E51-F51</f>
        <v>56046</v>
      </c>
      <c r="H51" s="9" t="s">
        <v>22</v>
      </c>
      <c r="I51" s="9"/>
      <c r="J51" s="9" t="s">
        <v>91</v>
      </c>
      <c r="K51" s="10"/>
      <c r="L51" s="10"/>
    </row>
    <row r="52" customFormat="false" ht="46.25" hidden="false" customHeight="false" outlineLevel="0" collapsed="false">
      <c r="A52" s="7" t="n">
        <v>49</v>
      </c>
      <c r="B52" s="9" t="s">
        <v>13</v>
      </c>
      <c r="C52" s="9" t="s">
        <v>14</v>
      </c>
      <c r="D52" s="9" t="s">
        <v>92</v>
      </c>
      <c r="E52" s="10" t="n">
        <v>8333.33</v>
      </c>
      <c r="F52" s="10" t="n">
        <v>0</v>
      </c>
      <c r="G52" s="10" t="n">
        <f aca="false">E52-F52</f>
        <v>8333.33</v>
      </c>
      <c r="H52" s="9" t="s">
        <v>22</v>
      </c>
      <c r="I52" s="9"/>
      <c r="J52" s="9" t="s">
        <v>81</v>
      </c>
      <c r="K52" s="10"/>
      <c r="L52" s="10"/>
    </row>
    <row r="53" customFormat="false" ht="46.25" hidden="false" customHeight="false" outlineLevel="0" collapsed="false">
      <c r="A53" s="7" t="n">
        <v>50</v>
      </c>
      <c r="B53" s="9" t="s">
        <v>20</v>
      </c>
      <c r="C53" s="9" t="s">
        <v>14</v>
      </c>
      <c r="D53" s="9" t="s">
        <v>93</v>
      </c>
      <c r="E53" s="10" t="n">
        <v>50317.85</v>
      </c>
      <c r="F53" s="10" t="n">
        <v>0</v>
      </c>
      <c r="G53" s="10" t="n">
        <f aca="false">E53-F53</f>
        <v>50317.85</v>
      </c>
      <c r="H53" s="9" t="s">
        <v>22</v>
      </c>
      <c r="I53" s="9"/>
      <c r="J53" s="9" t="s">
        <v>91</v>
      </c>
      <c r="K53" s="10"/>
      <c r="L53" s="10"/>
    </row>
    <row r="54" customFormat="false" ht="37.3" hidden="false" customHeight="false" outlineLevel="0" collapsed="false">
      <c r="A54" s="7" t="n">
        <v>51</v>
      </c>
      <c r="B54" s="9" t="s">
        <v>94</v>
      </c>
      <c r="C54" s="9" t="s">
        <v>14</v>
      </c>
      <c r="D54" s="9" t="s">
        <v>95</v>
      </c>
      <c r="E54" s="10" t="n">
        <v>16210</v>
      </c>
      <c r="F54" s="10" t="n">
        <v>0</v>
      </c>
      <c r="G54" s="10" t="n">
        <f aca="false">E54-F54</f>
        <v>16210</v>
      </c>
      <c r="H54" s="9" t="s">
        <v>59</v>
      </c>
      <c r="I54" s="9"/>
      <c r="J54" s="9" t="s">
        <v>81</v>
      </c>
      <c r="K54" s="10"/>
      <c r="L54" s="10"/>
    </row>
    <row r="55" customFormat="false" ht="37.3" hidden="false" customHeight="false" outlineLevel="0" collapsed="false">
      <c r="A55" s="7" t="n">
        <v>52</v>
      </c>
      <c r="B55" s="9" t="s">
        <v>13</v>
      </c>
      <c r="C55" s="9" t="s">
        <v>27</v>
      </c>
      <c r="D55" s="9" t="s">
        <v>96</v>
      </c>
      <c r="E55" s="10" t="n">
        <v>50130</v>
      </c>
      <c r="F55" s="10" t="n">
        <v>0</v>
      </c>
      <c r="G55" s="10" t="n">
        <f aca="false">E55-F55</f>
        <v>50130</v>
      </c>
      <c r="H55" s="9"/>
      <c r="I55" s="9"/>
      <c r="J55" s="9" t="s">
        <v>85</v>
      </c>
      <c r="K55" s="10"/>
      <c r="L55" s="10"/>
    </row>
    <row r="56" customFormat="false" ht="37.3" hidden="false" customHeight="false" outlineLevel="0" collapsed="false">
      <c r="A56" s="7" t="n">
        <v>53</v>
      </c>
      <c r="B56" s="9" t="s">
        <v>13</v>
      </c>
      <c r="C56" s="9" t="s">
        <v>14</v>
      </c>
      <c r="D56" s="9" t="s">
        <v>97</v>
      </c>
      <c r="E56" s="10" t="n">
        <v>8300</v>
      </c>
      <c r="F56" s="10" t="n">
        <v>0</v>
      </c>
      <c r="G56" s="10" t="n">
        <f aca="false">E56-F56</f>
        <v>8300</v>
      </c>
      <c r="H56" s="9" t="s">
        <v>63</v>
      </c>
      <c r="I56" s="9"/>
      <c r="J56" s="9" t="s">
        <v>98</v>
      </c>
      <c r="K56" s="10"/>
      <c r="L56" s="10"/>
    </row>
    <row r="57" customFormat="false" ht="46.25" hidden="false" customHeight="false" outlineLevel="0" collapsed="false">
      <c r="A57" s="7" t="n">
        <v>54</v>
      </c>
      <c r="B57" s="9" t="s">
        <v>20</v>
      </c>
      <c r="C57" s="9" t="s">
        <v>14</v>
      </c>
      <c r="D57" s="9" t="s">
        <v>99</v>
      </c>
      <c r="E57" s="10" t="n">
        <v>4792</v>
      </c>
      <c r="F57" s="10" t="n">
        <v>0</v>
      </c>
      <c r="G57" s="10" t="n">
        <f aca="false">E57-F57</f>
        <v>4792</v>
      </c>
      <c r="H57" s="9" t="s">
        <v>22</v>
      </c>
      <c r="I57" s="9"/>
      <c r="J57" s="9" t="s">
        <v>100</v>
      </c>
      <c r="K57" s="10"/>
      <c r="L57" s="10"/>
    </row>
    <row r="58" customFormat="false" ht="46.25" hidden="false" customHeight="false" outlineLevel="0" collapsed="false">
      <c r="A58" s="7" t="n">
        <v>55</v>
      </c>
      <c r="B58" s="9" t="s">
        <v>20</v>
      </c>
      <c r="C58" s="9" t="s">
        <v>14</v>
      </c>
      <c r="D58" s="9" t="s">
        <v>101</v>
      </c>
      <c r="E58" s="10" t="n">
        <v>8985.18</v>
      </c>
      <c r="F58" s="10" t="n">
        <v>0</v>
      </c>
      <c r="G58" s="10" t="n">
        <f aca="false">E58-F58</f>
        <v>8985.18</v>
      </c>
      <c r="H58" s="9" t="s">
        <v>22</v>
      </c>
      <c r="I58" s="9"/>
      <c r="J58" s="9" t="s">
        <v>100</v>
      </c>
      <c r="K58" s="10"/>
      <c r="L58" s="10"/>
    </row>
    <row r="59" customFormat="false" ht="46.25" hidden="false" customHeight="false" outlineLevel="0" collapsed="false">
      <c r="A59" s="7" t="n">
        <v>56</v>
      </c>
      <c r="B59" s="9" t="s">
        <v>20</v>
      </c>
      <c r="C59" s="9" t="s">
        <v>14</v>
      </c>
      <c r="D59" s="9" t="s">
        <v>102</v>
      </c>
      <c r="E59" s="10" t="n">
        <v>41315.79</v>
      </c>
      <c r="F59" s="10" t="n">
        <v>0</v>
      </c>
      <c r="G59" s="10" t="n">
        <f aca="false">E59-F59</f>
        <v>41315.79</v>
      </c>
      <c r="H59" s="9" t="s">
        <v>22</v>
      </c>
      <c r="I59" s="9"/>
      <c r="J59" s="9" t="s">
        <v>81</v>
      </c>
      <c r="K59" s="10"/>
      <c r="L59" s="10"/>
    </row>
    <row r="60" customFormat="false" ht="37.3" hidden="false" customHeight="false" outlineLevel="0" collapsed="false">
      <c r="A60" s="7" t="n">
        <v>57</v>
      </c>
      <c r="B60" s="9" t="s">
        <v>103</v>
      </c>
      <c r="C60" s="9" t="s">
        <v>34</v>
      </c>
      <c r="D60" s="9" t="s">
        <v>104</v>
      </c>
      <c r="E60" s="10" t="n">
        <v>1</v>
      </c>
      <c r="F60" s="10" t="n">
        <v>0</v>
      </c>
      <c r="G60" s="10" t="n">
        <f aca="false">E60-F60</f>
        <v>1</v>
      </c>
      <c r="H60" s="9"/>
      <c r="I60" s="9"/>
      <c r="J60" s="9" t="s">
        <v>105</v>
      </c>
      <c r="K60" s="10"/>
      <c r="L60" s="10"/>
    </row>
    <row r="61" customFormat="false" ht="37.3" hidden="false" customHeight="false" outlineLevel="0" collapsed="false">
      <c r="A61" s="7" t="n">
        <v>58</v>
      </c>
      <c r="B61" s="9" t="s">
        <v>103</v>
      </c>
      <c r="C61" s="9" t="s">
        <v>106</v>
      </c>
      <c r="D61" s="9" t="s">
        <v>107</v>
      </c>
      <c r="E61" s="10" t="n">
        <v>1</v>
      </c>
      <c r="F61" s="10" t="n">
        <v>0</v>
      </c>
      <c r="G61" s="10" t="n">
        <f aca="false">E61-F61</f>
        <v>1</v>
      </c>
      <c r="H61" s="9"/>
      <c r="I61" s="9"/>
      <c r="J61" s="9" t="s">
        <v>108</v>
      </c>
      <c r="K61" s="10"/>
      <c r="L61" s="10"/>
    </row>
    <row r="62" customFormat="false" ht="46.25" hidden="false" customHeight="false" outlineLevel="0" collapsed="false">
      <c r="A62" s="7" t="n">
        <v>59</v>
      </c>
      <c r="B62" s="9" t="s">
        <v>20</v>
      </c>
      <c r="C62" s="9" t="s">
        <v>14</v>
      </c>
      <c r="D62" s="9" t="s">
        <v>109</v>
      </c>
      <c r="E62" s="10" t="n">
        <v>1</v>
      </c>
      <c r="F62" s="10" t="n">
        <v>0</v>
      </c>
      <c r="G62" s="10" t="n">
        <f aca="false">E62-F62</f>
        <v>1</v>
      </c>
      <c r="H62" s="9" t="s">
        <v>22</v>
      </c>
      <c r="I62" s="9"/>
      <c r="J62" s="9" t="s">
        <v>81</v>
      </c>
      <c r="K62" s="10"/>
      <c r="L62" s="10"/>
    </row>
    <row r="63" customFormat="false" ht="46.25" hidden="false" customHeight="false" outlineLevel="0" collapsed="false">
      <c r="A63" s="7" t="n">
        <v>60</v>
      </c>
      <c r="B63" s="9" t="s">
        <v>20</v>
      </c>
      <c r="C63" s="9" t="s">
        <v>14</v>
      </c>
      <c r="D63" s="9" t="s">
        <v>110</v>
      </c>
      <c r="E63" s="10" t="n">
        <v>1</v>
      </c>
      <c r="F63" s="10" t="n">
        <v>0</v>
      </c>
      <c r="G63" s="10" t="n">
        <f aca="false">E63-F63</f>
        <v>1</v>
      </c>
      <c r="H63" s="9" t="s">
        <v>22</v>
      </c>
      <c r="I63" s="9"/>
      <c r="J63" s="9" t="s">
        <v>111</v>
      </c>
      <c r="K63" s="10"/>
      <c r="L63" s="10"/>
    </row>
    <row r="64" customFormat="false" ht="28.35" hidden="false" customHeight="false" outlineLevel="0" collapsed="false">
      <c r="A64" s="7" t="n">
        <v>61</v>
      </c>
      <c r="B64" s="9" t="s">
        <v>94</v>
      </c>
      <c r="C64" s="9" t="s">
        <v>14</v>
      </c>
      <c r="D64" s="9" t="s">
        <v>112</v>
      </c>
      <c r="E64" s="10" t="n">
        <v>1</v>
      </c>
      <c r="F64" s="10" t="n">
        <v>0</v>
      </c>
      <c r="G64" s="10" t="n">
        <f aca="false">E64-F64</f>
        <v>1</v>
      </c>
      <c r="H64" s="9"/>
      <c r="I64" s="9"/>
      <c r="J64" s="9" t="s">
        <v>113</v>
      </c>
      <c r="K64" s="10"/>
      <c r="L64" s="10"/>
    </row>
    <row r="65" customFormat="false" ht="28.35" hidden="false" customHeight="false" outlineLevel="0" collapsed="false">
      <c r="A65" s="7" t="n">
        <v>62</v>
      </c>
      <c r="B65" s="9" t="s">
        <v>114</v>
      </c>
      <c r="C65" s="9" t="s">
        <v>115</v>
      </c>
      <c r="D65" s="9" t="s">
        <v>116</v>
      </c>
      <c r="E65" s="10" t="n">
        <v>272000</v>
      </c>
      <c r="F65" s="10" t="n">
        <v>0</v>
      </c>
      <c r="G65" s="10" t="n">
        <f aca="false">E65-F65</f>
        <v>272000</v>
      </c>
      <c r="H65" s="9"/>
      <c r="I65" s="9"/>
      <c r="J65" s="9" t="s">
        <v>117</v>
      </c>
      <c r="K65" s="10"/>
      <c r="L65" s="10"/>
    </row>
    <row r="66" customFormat="false" ht="28.35" hidden="false" customHeight="false" outlineLevel="0" collapsed="false">
      <c r="A66" s="7" t="n">
        <v>63</v>
      </c>
      <c r="B66" s="9" t="s">
        <v>13</v>
      </c>
      <c r="C66" s="9" t="s">
        <v>14</v>
      </c>
      <c r="D66" s="9" t="s">
        <v>118</v>
      </c>
      <c r="E66" s="10" t="n">
        <v>366152.04</v>
      </c>
      <c r="F66" s="10" t="n">
        <v>0</v>
      </c>
      <c r="G66" s="10" t="n">
        <f aca="false">E66-F66</f>
        <v>366152.04</v>
      </c>
      <c r="H66" s="9"/>
      <c r="I66" s="9"/>
      <c r="J66" s="9" t="s">
        <v>81</v>
      </c>
      <c r="K66" s="10"/>
      <c r="L66" s="10"/>
    </row>
    <row r="67" customFormat="false" ht="46.25" hidden="false" customHeight="false" outlineLevel="0" collapsed="false">
      <c r="A67" s="7" t="n">
        <v>64</v>
      </c>
      <c r="B67" s="9" t="s">
        <v>13</v>
      </c>
      <c r="C67" s="9" t="s">
        <v>14</v>
      </c>
      <c r="D67" s="9" t="s">
        <v>119</v>
      </c>
      <c r="E67" s="10" t="n">
        <v>609184.17</v>
      </c>
      <c r="F67" s="10" t="n">
        <v>0</v>
      </c>
      <c r="G67" s="10" t="n">
        <f aca="false">E67-F67</f>
        <v>609184.17</v>
      </c>
      <c r="H67" s="9" t="s">
        <v>120</v>
      </c>
      <c r="I67" s="9"/>
      <c r="J67" s="9" t="s">
        <v>98</v>
      </c>
      <c r="K67" s="10"/>
      <c r="L67" s="10"/>
    </row>
    <row r="68" customFormat="false" ht="46.25" hidden="false" customHeight="false" outlineLevel="0" collapsed="false">
      <c r="A68" s="7" t="n">
        <v>65</v>
      </c>
      <c r="B68" s="9" t="s">
        <v>20</v>
      </c>
      <c r="C68" s="9" t="s">
        <v>14</v>
      </c>
      <c r="D68" s="9" t="s">
        <v>121</v>
      </c>
      <c r="E68" s="10" t="n">
        <v>72033.9</v>
      </c>
      <c r="F68" s="10" t="n">
        <v>0</v>
      </c>
      <c r="G68" s="10" t="n">
        <f aca="false">E68-F68</f>
        <v>72033.9</v>
      </c>
      <c r="H68" s="9" t="s">
        <v>22</v>
      </c>
      <c r="I68" s="9"/>
      <c r="J68" s="9" t="s">
        <v>98</v>
      </c>
      <c r="K68" s="10"/>
      <c r="L68" s="10"/>
    </row>
    <row r="69" customFormat="false" ht="28.35" hidden="false" customHeight="false" outlineLevel="0" collapsed="false">
      <c r="A69" s="7" t="n">
        <v>66</v>
      </c>
      <c r="B69" s="9" t="s">
        <v>122</v>
      </c>
      <c r="C69" s="9" t="s">
        <v>123</v>
      </c>
      <c r="D69" s="9" t="s">
        <v>124</v>
      </c>
      <c r="E69" s="10" t="n">
        <v>167000</v>
      </c>
      <c r="F69" s="10" t="n">
        <v>0</v>
      </c>
      <c r="G69" s="10" t="n">
        <f aca="false">E69-F69</f>
        <v>167000</v>
      </c>
      <c r="H69" s="9"/>
      <c r="I69" s="9"/>
      <c r="J69" s="9" t="s">
        <v>125</v>
      </c>
      <c r="K69" s="10"/>
      <c r="L69" s="10"/>
    </row>
    <row r="70" customFormat="false" ht="46.25" hidden="false" customHeight="false" outlineLevel="0" collapsed="false">
      <c r="A70" s="7" t="n">
        <v>67</v>
      </c>
      <c r="B70" s="9" t="s">
        <v>20</v>
      </c>
      <c r="C70" s="9" t="s">
        <v>14</v>
      </c>
      <c r="D70" s="9" t="s">
        <v>126</v>
      </c>
      <c r="E70" s="10" t="n">
        <v>15678</v>
      </c>
      <c r="F70" s="10" t="n">
        <v>0</v>
      </c>
      <c r="G70" s="10" t="n">
        <f aca="false">E70-F70</f>
        <v>15678</v>
      </c>
      <c r="H70" s="9" t="s">
        <v>22</v>
      </c>
      <c r="I70" s="9"/>
      <c r="J70" s="9" t="s">
        <v>91</v>
      </c>
      <c r="K70" s="10"/>
      <c r="L70" s="10"/>
    </row>
    <row r="71" customFormat="false" ht="28.35" hidden="false" customHeight="false" outlineLevel="0" collapsed="false">
      <c r="A71" s="7" t="n">
        <v>68</v>
      </c>
      <c r="B71" s="9" t="s">
        <v>127</v>
      </c>
      <c r="C71" s="9" t="s">
        <v>34</v>
      </c>
      <c r="D71" s="9" t="s">
        <v>128</v>
      </c>
      <c r="E71" s="10" t="n">
        <v>597000</v>
      </c>
      <c r="F71" s="10" t="n">
        <v>0</v>
      </c>
      <c r="G71" s="10" t="n">
        <f aca="false">E71-F71</f>
        <v>597000</v>
      </c>
      <c r="H71" s="9"/>
      <c r="I71" s="9"/>
      <c r="J71" s="9" t="s">
        <v>129</v>
      </c>
      <c r="K71" s="10"/>
      <c r="L71" s="10"/>
    </row>
    <row r="72" customFormat="false" ht="19.4" hidden="false" customHeight="false" outlineLevel="0" collapsed="false">
      <c r="A72" s="7" t="n">
        <v>69</v>
      </c>
      <c r="B72" s="9" t="s">
        <v>74</v>
      </c>
      <c r="C72" s="9" t="s">
        <v>34</v>
      </c>
      <c r="D72" s="9" t="s">
        <v>130</v>
      </c>
      <c r="E72" s="10" t="n">
        <v>2895633.08</v>
      </c>
      <c r="F72" s="10" t="n">
        <v>1914335.22</v>
      </c>
      <c r="G72" s="10" t="n">
        <f aca="false">E72-F72</f>
        <v>981297.86</v>
      </c>
      <c r="H72" s="9"/>
      <c r="I72" s="9"/>
      <c r="J72" s="9" t="s">
        <v>131</v>
      </c>
      <c r="K72" s="10"/>
      <c r="L72" s="10"/>
    </row>
    <row r="73" customFormat="false" ht="19.4" hidden="false" customHeight="false" outlineLevel="0" collapsed="false">
      <c r="A73" s="7" t="n">
        <v>70</v>
      </c>
      <c r="B73" s="9" t="s">
        <v>74</v>
      </c>
      <c r="C73" s="9" t="s">
        <v>132</v>
      </c>
      <c r="D73" s="9" t="s">
        <v>133</v>
      </c>
      <c r="E73" s="10" t="n">
        <v>6405376</v>
      </c>
      <c r="F73" s="10" t="n">
        <v>4022882.57</v>
      </c>
      <c r="G73" s="10" t="n">
        <f aca="false">E73-F73</f>
        <v>2382493.43</v>
      </c>
      <c r="H73" s="9"/>
      <c r="I73" s="9"/>
      <c r="J73" s="9" t="s">
        <v>134</v>
      </c>
      <c r="K73" s="10"/>
      <c r="L73" s="10"/>
    </row>
    <row r="74" customFormat="false" ht="13.8" hidden="false" customHeight="false" outlineLevel="0" collapsed="false">
      <c r="A74" s="7"/>
      <c r="B74" s="9"/>
      <c r="C74" s="9"/>
      <c r="D74" s="9"/>
      <c r="E74" s="10" t="n">
        <f aca="false">SUM(E4:E73)</f>
        <v>13867491.31</v>
      </c>
      <c r="F74" s="10" t="n">
        <f aca="false">SUM(F4:F73)</f>
        <v>5937217.79</v>
      </c>
      <c r="G74" s="10" t="n">
        <f aca="false">SUM(G4:G73)</f>
        <v>7930273.52</v>
      </c>
      <c r="H74" s="9"/>
      <c r="I74" s="9"/>
      <c r="J74" s="9"/>
      <c r="K74" s="10"/>
      <c r="L74" s="10"/>
    </row>
  </sheetData>
  <mergeCells count="1">
    <mergeCell ref="B2:J2"/>
  </mergeCells>
  <printOptions headings="false" gridLines="false" gridLinesSet="true" horizontalCentered="false" verticalCentered="false"/>
  <pageMargins left="0.0395833333333333" right="0.0395833333333333" top="0.984027777777778" bottom="0.984027777777778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</TotalTime>
  <Application>LibreOffice/6.1.2.1$Windows_x86 LibreOffice_project/65905a128db06ba48db947242809d14d3f9a93fe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ru-RU</dc:language>
  <cp:lastModifiedBy/>
  <dcterms:modified xsi:type="dcterms:W3CDTF">2024-01-17T09:29:49Z</dcterms:modified>
  <cp:revision>6</cp:revision>
  <dc:subject/>
  <dc:title/>
</cp:coreProperties>
</file>