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heckCompatibility="1" defaultThemeVersion="124226"/>
  <bookViews>
    <workbookView xWindow="240" yWindow="375" windowWidth="28515" windowHeight="12300"/>
  </bookViews>
  <sheets>
    <sheet name="табл 4" sheetId="3" r:id="rId1"/>
  </sheets>
  <definedNames>
    <definedName name="Z_4ECD7326_1E50_4CFC_9073_9217FBF30A25_.wvu.Cols" localSheetId="0" hidden="1">'табл 4'!$C:$E</definedName>
    <definedName name="Z_4ECD7326_1E50_4CFC_9073_9217FBF30A25_.wvu.PrintArea" localSheetId="0" hidden="1">'табл 4'!$A$1:$B$34</definedName>
    <definedName name="Z_4ECD7326_1E50_4CFC_9073_9217FBF30A25_.wvu.Rows" localSheetId="0" hidden="1">'табл 4'!#REF!,'табл 4'!#REF!,'табл 4'!$32:$32,'табл 4'!#REF!,'табл 4'!#REF!,'табл 4'!#REF!</definedName>
    <definedName name="Z_5EB2EB79_0F2D_4965_A866_C30A47681700_.wvu.Cols" localSheetId="0" hidden="1">'табл 4'!$C:$E</definedName>
    <definedName name="Z_5EB2EB79_0F2D_4965_A866_C30A47681700_.wvu.PrintArea" localSheetId="0" hidden="1">'табл 4'!$A$1:$B$34</definedName>
    <definedName name="Z_5EB2EB79_0F2D_4965_A866_C30A47681700_.wvu.Rows" localSheetId="0" hidden="1">'табл 4'!#REF!,'табл 4'!#REF!,'табл 4'!$32:$32,'табл 4'!#REF!,'табл 4'!#REF!,'табл 4'!#REF!</definedName>
    <definedName name="Z_8A956A1D_DA7C_41CC_A5EF_8716F2348DE0_.wvu.Cols" localSheetId="0" hidden="1">'табл 4'!$C:$E</definedName>
    <definedName name="Z_8A956A1D_DA7C_41CC_A5EF_8716F2348DE0_.wvu.PrintArea" localSheetId="0" hidden="1">'табл 4'!$A$1:$B$34</definedName>
    <definedName name="Z_8A956A1D_DA7C_41CC_A5EF_8716F2348DE0_.wvu.Rows" localSheetId="0" hidden="1">'табл 4'!#REF!,'табл 4'!#REF!,'табл 4'!$32:$32,'табл 4'!#REF!,'табл 4'!#REF!,'табл 4'!#REF!</definedName>
    <definedName name="Z_B8860172_E7AC_47F0_9097_F957433B85F7_.wvu.Cols" localSheetId="0" hidden="1">'табл 4'!$C:$E</definedName>
    <definedName name="Z_B8860172_E7AC_47F0_9097_F957433B85F7_.wvu.PrintArea" localSheetId="0" hidden="1">'табл 4'!$A$1:$B$34</definedName>
    <definedName name="Z_B8860172_E7AC_47F0_9097_F957433B85F7_.wvu.Rows" localSheetId="0" hidden="1">'табл 4'!#REF!,'табл 4'!#REF!,'табл 4'!$32:$32,'табл 4'!#REF!,'табл 4'!#REF!,'табл 4'!#REF!</definedName>
    <definedName name="Z_C8506E7E_F259_4EB9_BD79_24DC27E4D4D6_.wvu.Cols" localSheetId="0" hidden="1">'табл 4'!$C:$E</definedName>
    <definedName name="Z_C8506E7E_F259_4EB9_BD79_24DC27E4D4D6_.wvu.PrintArea" localSheetId="0" hidden="1">'табл 4'!$A$1:$B$34</definedName>
    <definedName name="Z_C8506E7E_F259_4EB9_BD79_24DC27E4D4D6_.wvu.Rows" localSheetId="0" hidden="1">'табл 4'!#REF!,'табл 4'!#REF!,'табл 4'!$32:$32,'табл 4'!#REF!,'табл 4'!#REF!,'табл 4'!#REF!</definedName>
    <definedName name="Z_E0204226_5038_49AF_948F_DAAEA77392FD_.wvu.Cols" localSheetId="0" hidden="1">'табл 4'!$C:$E</definedName>
    <definedName name="Z_E0204226_5038_49AF_948F_DAAEA77392FD_.wvu.PrintArea" localSheetId="0" hidden="1">'табл 4'!$A$1:$B$34</definedName>
    <definedName name="Z_E0204226_5038_49AF_948F_DAAEA77392FD_.wvu.Rows" localSheetId="0" hidden="1">'табл 4'!#REF!,'табл 4'!#REF!,'табл 4'!$32:$32,'табл 4'!#REF!,'табл 4'!#REF!,'табл 4'!#REF!</definedName>
    <definedName name="_xlnm.Print_Titles" localSheetId="0">'табл 4'!$23:$24</definedName>
  </definedNames>
  <calcPr calcId="125725"/>
</workbook>
</file>

<file path=xl/calcChain.xml><?xml version="1.0" encoding="utf-8"?>
<calcChain xmlns="http://schemas.openxmlformats.org/spreadsheetml/2006/main">
  <c r="B26" i="3"/>
  <c r="B27"/>
  <c r="B28"/>
  <c r="B29"/>
  <c r="B30"/>
  <c r="B31"/>
  <c r="B32"/>
  <c r="B33"/>
  <c r="B34"/>
  <c r="B35"/>
  <c r="B36"/>
  <c r="B37"/>
  <c r="B38"/>
  <c r="B39"/>
  <c r="B40"/>
  <c r="B41"/>
  <c r="B25"/>
  <c r="F42"/>
  <c r="E42"/>
  <c r="D42"/>
  <c r="C42"/>
  <c r="B42" l="1"/>
</calcChain>
</file>

<file path=xl/sharedStrings.xml><?xml version="1.0" encoding="utf-8"?>
<sst xmlns="http://schemas.openxmlformats.org/spreadsheetml/2006/main" count="37" uniqueCount="36">
  <si>
    <t>Р А С П Р Е Д Е Л Е Н И Е</t>
  </si>
  <si>
    <t>(тыс. рублей)</t>
  </si>
  <si>
    <t>Город Йошкар-Ола</t>
  </si>
  <si>
    <t>Всего</t>
  </si>
  <si>
    <t>Город Волжск</t>
  </si>
  <si>
    <t>Наименование 
городского округа, муниципального района</t>
  </si>
  <si>
    <t>Город Козьмодемьянск</t>
  </si>
  <si>
    <t>Волжский</t>
  </si>
  <si>
    <t>Горномарийский</t>
  </si>
  <si>
    <t>Звениговский</t>
  </si>
  <si>
    <t>Килемарский</t>
  </si>
  <si>
    <t>Куженерский</t>
  </si>
  <si>
    <t>Мари-Турекский</t>
  </si>
  <si>
    <t>Медведевский</t>
  </si>
  <si>
    <t>Моркинский</t>
  </si>
  <si>
    <t>Новоторъяльский</t>
  </si>
  <si>
    <t>Оршанский</t>
  </si>
  <si>
    <t>Параньгинский</t>
  </si>
  <si>
    <t>Сернурский</t>
  </si>
  <si>
    <t>Советский</t>
  </si>
  <si>
    <t>Юринский</t>
  </si>
  <si>
    <t xml:space="preserve">В том числе </t>
  </si>
  <si>
    <t>на выплату ежемесячного денежного вознаграждения за классное руководство педагогическим работникам муниципальных образовательных организаций за счет средств федерального бюджета</t>
  </si>
  <si>
    <t>за счет средств федерального бюджета</t>
  </si>
  <si>
    <t>за счет средств республиканского бюджета Республики Марий Эл</t>
  </si>
  <si>
    <t>на оплату труда            с начислениями работников муниципальных общеобразовательных организаций за счет средств республиканского бюджета Республики Марий Эл</t>
  </si>
  <si>
    <t>на обеспечение деятельности советника директора по воспитанию и взаимодействию      с детскими общественными объединениями         в муниципальных общеобразовательных организациях</t>
  </si>
  <si>
    <t xml:space="preserve">                                                                                                                                                                                  и на плановый период 2024 и 2025 годов"</t>
  </si>
  <si>
    <t xml:space="preserve">                                                                                                                                                                                 (в редакции Закона Республики Марий Эл</t>
  </si>
  <si>
    <t xml:space="preserve">                                                                                                                                                                                      от                                    2023 года №     )</t>
  </si>
  <si>
    <t xml:space="preserve">                                                                                                                                                                                      Республики Марий Эл на 2023 год</t>
  </si>
  <si>
    <t xml:space="preserve">                                                                                                                                                                                      "О республиканском бюджете</t>
  </si>
  <si>
    <t xml:space="preserve">                                                                                                                                                                                        к Закону Республики Марий Эл</t>
  </si>
  <si>
    <t xml:space="preserve">                                                                                                                                                                                           приложения № 13</t>
  </si>
  <si>
    <t xml:space="preserve">                                                                                                                                                                                              Таблица 4</t>
  </si>
  <si>
    <t>субвенций из республиканского бюджета Республики Марий Эл местным бюджетам на обеспечение государственных гарантий реализации прав на получение общедоступного и бесплатного дошкольного, начального общего, основного общего,                                                         среднего общего образования в муниципальных общеобразовательных организациях, обеспечение дополнительного                                                          образования детей в муниципальных общеобразовательных организациях посредством предоставления субвенций местным бюджетам,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на 2023 год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</si>
</sst>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#,##0.0"/>
    <numFmt numFmtId="165" formatCode="#,##0.00000"/>
  </numFmts>
  <fonts count="5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43" fontId="2" fillId="0" borderId="0" applyFont="0" applyFill="0" applyBorder="0" applyAlignment="0" applyProtection="0"/>
  </cellStyleXfs>
  <cellXfs count="45">
    <xf numFmtId="0" fontId="0" fillId="0" borderId="0" xfId="0"/>
    <xf numFmtId="164" fontId="3" fillId="0" borderId="0" xfId="0" applyNumberFormat="1" applyFont="1" applyFill="1"/>
    <xf numFmtId="0" fontId="3" fillId="2" borderId="2" xfId="0" applyFont="1" applyFill="1" applyBorder="1" applyAlignment="1">
      <alignment horizontal="center" vertical="center" wrapText="1"/>
    </xf>
    <xf numFmtId="0" fontId="3" fillId="0" borderId="0" xfId="0" applyFont="1" applyFill="1"/>
    <xf numFmtId="0" fontId="3" fillId="2" borderId="3" xfId="0" applyFont="1" applyFill="1" applyBorder="1" applyAlignment="1">
      <alignment horizontal="center" vertical="center" wrapText="1"/>
    </xf>
    <xf numFmtId="165" fontId="3" fillId="0" borderId="0" xfId="0" applyNumberFormat="1" applyFont="1" applyFill="1"/>
    <xf numFmtId="0" fontId="3" fillId="0" borderId="0" xfId="0" applyFont="1" applyFill="1" applyAlignment="1">
      <alignment horizontal="right" vertical="top" wrapText="1"/>
    </xf>
    <xf numFmtId="0" fontId="3" fillId="0" borderId="0" xfId="0" applyFont="1" applyFill="1" applyAlignment="1"/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3" fillId="0" borderId="0" xfId="0" applyFont="1" applyFill="1" applyBorder="1" applyAlignment="1">
      <alignment horizontal="right" vertical="top" wrapText="1"/>
    </xf>
    <xf numFmtId="0" fontId="3" fillId="2" borderId="9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justify" vertical="top" wrapText="1"/>
    </xf>
    <xf numFmtId="164" fontId="3" fillId="0" borderId="0" xfId="0" applyNumberFormat="1" applyFont="1" applyFill="1" applyBorder="1" applyAlignment="1">
      <alignment horizontal="justify" vertical="top" wrapText="1"/>
    </xf>
    <xf numFmtId="164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/>
    <xf numFmtId="49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Alignment="1">
      <alignment horizontal="justify" wrapText="1"/>
    </xf>
    <xf numFmtId="165" fontId="3" fillId="0" borderId="0" xfId="0" applyNumberFormat="1" applyFont="1" applyFill="1" applyAlignment="1">
      <alignment horizontal="right" wrapText="1"/>
    </xf>
    <xf numFmtId="165" fontId="3" fillId="0" borderId="0" xfId="2" applyNumberFormat="1" applyFont="1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165" fontId="3" fillId="0" borderId="0" xfId="0" applyNumberFormat="1" applyFont="1" applyFill="1" applyBorder="1" applyAlignment="1">
      <alignment horizontal="right" wrapText="1"/>
    </xf>
    <xf numFmtId="165" fontId="3" fillId="0" borderId="0" xfId="0" applyNumberFormat="1" applyFont="1" applyFill="1" applyAlignment="1">
      <alignment wrapText="1"/>
    </xf>
    <xf numFmtId="0" fontId="3" fillId="2" borderId="0" xfId="0" applyFont="1" applyFill="1" applyAlignment="1">
      <alignment horizontal="center"/>
    </xf>
    <xf numFmtId="164" fontId="3" fillId="0" borderId="0" xfId="0" applyNumberFormat="1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3" fillId="0" borderId="1" xfId="0" applyFont="1" applyFill="1" applyBorder="1" applyAlignment="1">
      <alignment horizontal="right" vertical="top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</cellXfs>
  <cellStyles count="4">
    <cellStyle name="Обычный" xfId="0" builtinId="0"/>
    <cellStyle name="Обычный 2" xfId="1"/>
    <cellStyle name="Обычный_Реестр потребности средств на возмещение расходов по оплате ЖКУ детям-сиротам" xfId="2"/>
    <cellStyle name="Финансовый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H42"/>
  <sheetViews>
    <sheetView tabSelected="1" view="pageBreakPreview" topLeftCell="A2" zoomScale="90" zoomScaleNormal="100" zoomScaleSheetLayoutView="90" workbookViewId="0">
      <selection activeCell="B26" sqref="B26"/>
    </sheetView>
  </sheetViews>
  <sheetFormatPr defaultRowHeight="18.75"/>
  <cols>
    <col min="1" max="1" width="28.140625" style="3" customWidth="1"/>
    <col min="2" max="2" width="20.42578125" style="27" customWidth="1"/>
    <col min="3" max="3" width="26" style="1" customWidth="1"/>
    <col min="4" max="4" width="33" style="1" customWidth="1"/>
    <col min="5" max="5" width="24.42578125" style="3" customWidth="1"/>
    <col min="6" max="6" width="28.85546875" style="3" customWidth="1"/>
    <col min="7" max="7" width="15.7109375" style="3" bestFit="1" customWidth="1"/>
    <col min="8" max="16384" width="9.140625" style="3"/>
  </cols>
  <sheetData>
    <row r="1" spans="1:8" ht="19.5" customHeight="1">
      <c r="A1" s="44" t="s">
        <v>34</v>
      </c>
      <c r="B1" s="44"/>
      <c r="C1" s="44"/>
      <c r="D1" s="44"/>
      <c r="E1" s="44"/>
      <c r="F1" s="44"/>
    </row>
    <row r="2" spans="1:8" ht="19.5" customHeight="1">
      <c r="A2" s="30" t="s">
        <v>33</v>
      </c>
      <c r="B2" s="30"/>
      <c r="C2" s="30"/>
      <c r="D2" s="30"/>
      <c r="E2" s="30"/>
      <c r="F2" s="30"/>
    </row>
    <row r="3" spans="1:8" ht="19.5" customHeight="1">
      <c r="A3" s="30" t="s">
        <v>32</v>
      </c>
      <c r="B3" s="30"/>
      <c r="C3" s="30"/>
      <c r="D3" s="30"/>
      <c r="E3" s="30"/>
      <c r="F3" s="30"/>
    </row>
    <row r="4" spans="1:8" ht="19.5" customHeight="1">
      <c r="A4" s="30" t="s">
        <v>31</v>
      </c>
      <c r="B4" s="30"/>
      <c r="C4" s="30"/>
      <c r="D4" s="30"/>
      <c r="E4" s="30"/>
      <c r="F4" s="30"/>
    </row>
    <row r="5" spans="1:8" ht="19.5" customHeight="1">
      <c r="A5" s="30" t="s">
        <v>30</v>
      </c>
      <c r="B5" s="30"/>
      <c r="C5" s="30"/>
      <c r="D5" s="30"/>
      <c r="E5" s="30"/>
      <c r="F5" s="30"/>
    </row>
    <row r="6" spans="1:8" ht="19.5" customHeight="1">
      <c r="A6" s="30" t="s">
        <v>27</v>
      </c>
      <c r="B6" s="30"/>
      <c r="C6" s="30"/>
      <c r="D6" s="30"/>
      <c r="E6" s="30"/>
      <c r="F6" s="30"/>
    </row>
    <row r="7" spans="1:8" ht="19.5" customHeight="1">
      <c r="A7" s="30" t="s">
        <v>28</v>
      </c>
      <c r="B7" s="30"/>
      <c r="C7" s="30"/>
      <c r="D7" s="30"/>
      <c r="E7" s="30"/>
      <c r="F7" s="30"/>
    </row>
    <row r="8" spans="1:8" ht="19.5" customHeight="1">
      <c r="A8" s="30" t="s">
        <v>29</v>
      </c>
      <c r="B8" s="30"/>
      <c r="C8" s="30"/>
      <c r="D8" s="30"/>
      <c r="E8" s="30"/>
      <c r="F8" s="30"/>
    </row>
    <row r="9" spans="1:8" ht="6.75" customHeight="1">
      <c r="A9" s="6"/>
      <c r="B9" s="7"/>
      <c r="C9" s="8"/>
      <c r="D9" s="8"/>
      <c r="E9" s="8"/>
      <c r="F9" s="8"/>
    </row>
    <row r="10" spans="1:8" s="1" customFormat="1" ht="2.25" customHeight="1">
      <c r="A10" s="6"/>
      <c r="B10" s="7"/>
      <c r="C10" s="8"/>
      <c r="D10" s="8"/>
      <c r="E10" s="8"/>
      <c r="F10" s="8"/>
      <c r="G10" s="3"/>
      <c r="H10" s="3"/>
    </row>
    <row r="11" spans="1:8" s="1" customFormat="1" ht="2.25" customHeight="1">
      <c r="A11" s="6"/>
      <c r="B11" s="7"/>
      <c r="C11" s="8"/>
      <c r="D11" s="8"/>
      <c r="E11" s="8"/>
      <c r="F11" s="8"/>
      <c r="G11" s="3"/>
      <c r="H11" s="3"/>
    </row>
    <row r="12" spans="1:8" s="1" customFormat="1" ht="6.75" customHeight="1">
      <c r="A12" s="9"/>
      <c r="B12" s="9"/>
      <c r="C12" s="10"/>
      <c r="D12" s="10"/>
      <c r="E12" s="10"/>
      <c r="F12" s="10"/>
      <c r="G12" s="3"/>
      <c r="H12" s="3"/>
    </row>
    <row r="13" spans="1:8" s="1" customFormat="1" ht="18.75" customHeight="1">
      <c r="A13" s="34" t="s">
        <v>0</v>
      </c>
      <c r="B13" s="34"/>
      <c r="C13" s="34"/>
      <c r="D13" s="34"/>
      <c r="E13" s="34"/>
      <c r="F13" s="34"/>
      <c r="G13" s="3"/>
      <c r="H13" s="3"/>
    </row>
    <row r="14" spans="1:8" s="1" customFormat="1" ht="15" customHeight="1">
      <c r="A14" s="11"/>
      <c r="B14" s="11"/>
      <c r="C14" s="34"/>
      <c r="D14" s="34"/>
      <c r="E14" s="34"/>
      <c r="F14" s="11"/>
      <c r="G14" s="3"/>
      <c r="H14" s="3"/>
    </row>
    <row r="15" spans="1:8" s="1" customFormat="1" ht="111.75" customHeight="1">
      <c r="A15" s="35" t="s">
        <v>35</v>
      </c>
      <c r="B15" s="35"/>
      <c r="C15" s="35"/>
      <c r="D15" s="35"/>
      <c r="E15" s="35"/>
      <c r="F15" s="35"/>
      <c r="G15" s="3"/>
      <c r="H15" s="3"/>
    </row>
    <row r="16" spans="1:8" s="1" customFormat="1" ht="7.5" hidden="1" customHeight="1">
      <c r="A16" s="12"/>
      <c r="B16" s="12"/>
      <c r="C16" s="12"/>
      <c r="D16" s="12"/>
      <c r="E16" s="12"/>
      <c r="F16" s="12"/>
      <c r="G16" s="3"/>
      <c r="H16" s="3"/>
    </row>
    <row r="17" spans="1:8" s="1" customFormat="1" ht="2.25" customHeight="1">
      <c r="A17" s="12"/>
      <c r="B17" s="12"/>
      <c r="C17" s="12"/>
      <c r="D17" s="12"/>
      <c r="E17" s="12"/>
      <c r="F17" s="12"/>
      <c r="G17" s="3"/>
      <c r="H17" s="3"/>
    </row>
    <row r="18" spans="1:8" s="1" customFormat="1" ht="9.75" hidden="1" customHeight="1">
      <c r="A18" s="12"/>
      <c r="B18" s="12"/>
      <c r="C18" s="35"/>
      <c r="D18" s="35"/>
      <c r="E18" s="35"/>
      <c r="F18" s="12"/>
      <c r="G18" s="3"/>
      <c r="H18" s="3"/>
    </row>
    <row r="19" spans="1:8" s="1" customFormat="1" ht="18.75" customHeight="1">
      <c r="A19" s="9"/>
      <c r="B19" s="9"/>
      <c r="C19" s="36"/>
      <c r="D19" s="36"/>
      <c r="E19" s="36"/>
      <c r="F19" s="13" t="s">
        <v>1</v>
      </c>
      <c r="G19" s="3"/>
      <c r="H19" s="3"/>
    </row>
    <row r="20" spans="1:8" s="1" customFormat="1" ht="18" customHeight="1">
      <c r="A20" s="37" t="s">
        <v>5</v>
      </c>
      <c r="B20" s="40" t="s">
        <v>3</v>
      </c>
      <c r="C20" s="43" t="s">
        <v>21</v>
      </c>
      <c r="D20" s="32"/>
      <c r="E20" s="32"/>
      <c r="F20" s="32"/>
      <c r="G20" s="3"/>
      <c r="H20" s="3"/>
    </row>
    <row r="21" spans="1:8" s="1" customFormat="1" ht="91.5" customHeight="1">
      <c r="A21" s="38"/>
      <c r="B21" s="41"/>
      <c r="C21" s="33" t="s">
        <v>25</v>
      </c>
      <c r="D21" s="33" t="s">
        <v>22</v>
      </c>
      <c r="E21" s="32" t="s">
        <v>26</v>
      </c>
      <c r="F21" s="32"/>
      <c r="G21" s="3"/>
      <c r="H21" s="3"/>
    </row>
    <row r="22" spans="1:8" s="1" customFormat="1" ht="94.5" customHeight="1">
      <c r="A22" s="39"/>
      <c r="B22" s="42"/>
      <c r="C22" s="33"/>
      <c r="D22" s="33"/>
      <c r="E22" s="2" t="s">
        <v>23</v>
      </c>
      <c r="F22" s="4" t="s">
        <v>24</v>
      </c>
      <c r="G22" s="3"/>
      <c r="H22" s="3"/>
    </row>
    <row r="23" spans="1:8" s="1" customFormat="1" ht="16.5" customHeight="1">
      <c r="A23" s="15">
        <v>1</v>
      </c>
      <c r="B23" s="16">
        <v>2</v>
      </c>
      <c r="C23" s="14">
        <v>3</v>
      </c>
      <c r="D23" s="14">
        <v>4</v>
      </c>
      <c r="E23" s="14">
        <v>5</v>
      </c>
      <c r="F23" s="4">
        <v>6</v>
      </c>
      <c r="G23" s="3"/>
      <c r="H23" s="3"/>
    </row>
    <row r="24" spans="1:8" s="1" customFormat="1" ht="6" customHeight="1">
      <c r="A24" s="17"/>
      <c r="B24" s="18"/>
      <c r="C24" s="31"/>
      <c r="D24" s="31"/>
      <c r="E24" s="31"/>
      <c r="F24" s="19"/>
      <c r="G24" s="3"/>
      <c r="H24" s="3"/>
    </row>
    <row r="25" spans="1:8" s="1" customFormat="1">
      <c r="A25" s="20" t="s">
        <v>2</v>
      </c>
      <c r="B25" s="28">
        <f>C25+E25+D25+F25</f>
        <v>1066912.2159800001</v>
      </c>
      <c r="C25" s="28">
        <v>971203.7</v>
      </c>
      <c r="D25" s="28">
        <v>93353.4</v>
      </c>
      <c r="E25" s="29">
        <v>2308.0136600000001</v>
      </c>
      <c r="F25" s="28">
        <v>47.102319999999999</v>
      </c>
      <c r="G25" s="5"/>
      <c r="H25" s="3"/>
    </row>
    <row r="26" spans="1:8" s="1" customFormat="1">
      <c r="A26" s="21" t="s">
        <v>4</v>
      </c>
      <c r="B26" s="28">
        <f t="shared" ref="B26:B41" si="0">C26+E26+D26+F26</f>
        <v>284061.50896000001</v>
      </c>
      <c r="C26" s="28">
        <v>261766.39999999999</v>
      </c>
      <c r="D26" s="28">
        <v>21483</v>
      </c>
      <c r="E26" s="29">
        <v>795.86677999999995</v>
      </c>
      <c r="F26" s="28">
        <v>16.242180000000001</v>
      </c>
      <c r="G26" s="5"/>
      <c r="H26" s="3"/>
    </row>
    <row r="27" spans="1:8" s="1" customFormat="1">
      <c r="A27" s="20" t="s">
        <v>6</v>
      </c>
      <c r="B27" s="28">
        <f t="shared" si="0"/>
        <v>114720.63269</v>
      </c>
      <c r="C27" s="28">
        <v>105883.8</v>
      </c>
      <c r="D27" s="28">
        <v>8593.2000000000007</v>
      </c>
      <c r="E27" s="29">
        <v>238.76004</v>
      </c>
      <c r="F27" s="28">
        <v>4.8726500000000001</v>
      </c>
      <c r="G27" s="5"/>
      <c r="H27" s="3"/>
    </row>
    <row r="28" spans="1:8" s="1" customFormat="1">
      <c r="A28" s="22" t="s">
        <v>7</v>
      </c>
      <c r="B28" s="28">
        <f t="shared" si="0"/>
        <v>153965.18717000002</v>
      </c>
      <c r="C28" s="28">
        <v>141910</v>
      </c>
      <c r="D28" s="28">
        <v>11405.5</v>
      </c>
      <c r="E28" s="29">
        <v>636.69343000000003</v>
      </c>
      <c r="F28" s="28">
        <v>12.993740000000001</v>
      </c>
      <c r="G28" s="5"/>
      <c r="H28" s="3"/>
    </row>
    <row r="29" spans="1:8" s="1" customFormat="1">
      <c r="A29" s="23" t="s">
        <v>8</v>
      </c>
      <c r="B29" s="28">
        <f t="shared" si="0"/>
        <v>204044.18717000002</v>
      </c>
      <c r="C29" s="28">
        <v>191364</v>
      </c>
      <c r="D29" s="28">
        <v>12030.5</v>
      </c>
      <c r="E29" s="29">
        <v>636.69343000000003</v>
      </c>
      <c r="F29" s="28">
        <v>12.993740000000001</v>
      </c>
      <c r="G29" s="5"/>
      <c r="H29" s="3"/>
    </row>
    <row r="30" spans="1:8" s="1" customFormat="1" ht="19.5" customHeight="1">
      <c r="A30" s="22" t="s">
        <v>9</v>
      </c>
      <c r="B30" s="28">
        <f t="shared" si="0"/>
        <v>272206.03074999998</v>
      </c>
      <c r="C30" s="28">
        <v>251154.7</v>
      </c>
      <c r="D30" s="28">
        <v>20076.8</v>
      </c>
      <c r="E30" s="29">
        <v>955.04013999999995</v>
      </c>
      <c r="F30" s="28">
        <v>19.49061</v>
      </c>
      <c r="G30" s="5"/>
      <c r="H30" s="3"/>
    </row>
    <row r="31" spans="1:8" s="1" customFormat="1" ht="19.5" customHeight="1">
      <c r="A31" s="22" t="s">
        <v>10</v>
      </c>
      <c r="B31" s="28">
        <f t="shared" si="0"/>
        <v>88485.33269000001</v>
      </c>
      <c r="C31" s="28">
        <v>82304.600000000006</v>
      </c>
      <c r="D31" s="28">
        <v>5937.1</v>
      </c>
      <c r="E31" s="29">
        <v>238.76004</v>
      </c>
      <c r="F31" s="28">
        <v>4.8726500000000001</v>
      </c>
      <c r="G31" s="5"/>
      <c r="H31" s="3"/>
    </row>
    <row r="32" spans="1:8" s="1" customFormat="1" ht="19.5" customHeight="1">
      <c r="A32" s="22" t="s">
        <v>11</v>
      </c>
      <c r="B32" s="28">
        <f t="shared" si="0"/>
        <v>116997.74358000001</v>
      </c>
      <c r="C32" s="28">
        <v>109329.60000000001</v>
      </c>
      <c r="D32" s="28">
        <v>7343.3</v>
      </c>
      <c r="E32" s="29">
        <v>318.34670999999997</v>
      </c>
      <c r="F32" s="28">
        <v>6.4968700000000004</v>
      </c>
      <c r="G32" s="5"/>
      <c r="H32" s="3"/>
    </row>
    <row r="33" spans="1:8" s="1" customFormat="1" ht="19.5" customHeight="1">
      <c r="A33" s="22" t="s">
        <v>12</v>
      </c>
      <c r="B33" s="28">
        <f t="shared" si="0"/>
        <v>164620.55447999999</v>
      </c>
      <c r="C33" s="28">
        <v>153277.70000000001</v>
      </c>
      <c r="D33" s="28">
        <v>10936.8</v>
      </c>
      <c r="E33" s="29">
        <v>397.93338999999997</v>
      </c>
      <c r="F33" s="28">
        <v>8.1210900000000006</v>
      </c>
      <c r="G33" s="5"/>
      <c r="H33" s="3"/>
    </row>
    <row r="34" spans="1:8" s="1" customFormat="1" ht="19.5" customHeight="1">
      <c r="A34" s="22" t="s">
        <v>13</v>
      </c>
      <c r="B34" s="28">
        <f t="shared" si="0"/>
        <v>513242.02880999999</v>
      </c>
      <c r="C34" s="28">
        <v>473726.5</v>
      </c>
      <c r="D34" s="28">
        <v>37810.1</v>
      </c>
      <c r="E34" s="29">
        <v>1671.32023</v>
      </c>
      <c r="F34" s="28">
        <v>34.108580000000003</v>
      </c>
      <c r="G34" s="5"/>
      <c r="H34" s="3"/>
    </row>
    <row r="35" spans="1:8">
      <c r="A35" s="22" t="s">
        <v>14</v>
      </c>
      <c r="B35" s="28">
        <f t="shared" si="0"/>
        <v>245651.27627</v>
      </c>
      <c r="C35" s="28">
        <v>227115.2</v>
      </c>
      <c r="D35" s="28">
        <v>17967.599999999999</v>
      </c>
      <c r="E35" s="29">
        <v>557.10673999999995</v>
      </c>
      <c r="F35" s="28">
        <v>11.369529999999999</v>
      </c>
      <c r="G35" s="5"/>
    </row>
    <row r="36" spans="1:8">
      <c r="A36" s="22" t="s">
        <v>15</v>
      </c>
      <c r="B36" s="28">
        <f t="shared" si="0"/>
        <v>107288.42178999999</v>
      </c>
      <c r="C36" s="28">
        <v>99548.4</v>
      </c>
      <c r="D36" s="28">
        <v>7577.6</v>
      </c>
      <c r="E36" s="29">
        <v>159.17335</v>
      </c>
      <c r="F36" s="28">
        <v>3.24844</v>
      </c>
      <c r="G36" s="5"/>
    </row>
    <row r="37" spans="1:8">
      <c r="A37" s="22" t="s">
        <v>16</v>
      </c>
      <c r="B37" s="28">
        <f t="shared" si="0"/>
        <v>99558.432690000001</v>
      </c>
      <c r="C37" s="28">
        <v>92049.600000000006</v>
      </c>
      <c r="D37" s="28">
        <v>7265.2</v>
      </c>
      <c r="E37" s="29">
        <v>238.76004</v>
      </c>
      <c r="F37" s="28">
        <v>4.8726500000000001</v>
      </c>
      <c r="G37" s="5"/>
    </row>
    <row r="38" spans="1:8">
      <c r="A38" s="22" t="s">
        <v>17</v>
      </c>
      <c r="B38" s="28">
        <f t="shared" si="0"/>
        <v>116207.25448</v>
      </c>
      <c r="C38" s="28">
        <v>107208</v>
      </c>
      <c r="D38" s="28">
        <v>8593.2000000000007</v>
      </c>
      <c r="E38" s="29">
        <v>397.93338999999997</v>
      </c>
      <c r="F38" s="28">
        <v>8.1210900000000006</v>
      </c>
      <c r="G38" s="5"/>
    </row>
    <row r="39" spans="1:8">
      <c r="A39" s="22" t="s">
        <v>18</v>
      </c>
      <c r="B39" s="28">
        <f t="shared" si="0"/>
        <v>171505.24358000001</v>
      </c>
      <c r="C39" s="28">
        <v>160165.5</v>
      </c>
      <c r="D39" s="28">
        <v>11014.9</v>
      </c>
      <c r="E39" s="29">
        <v>318.34670999999997</v>
      </c>
      <c r="F39" s="28">
        <v>6.4968700000000004</v>
      </c>
      <c r="G39" s="5"/>
    </row>
    <row r="40" spans="1:8">
      <c r="A40" s="22" t="s">
        <v>19</v>
      </c>
      <c r="B40" s="28">
        <f t="shared" si="0"/>
        <v>159491.77626999997</v>
      </c>
      <c r="C40" s="28">
        <v>146970.9</v>
      </c>
      <c r="D40" s="28">
        <v>11952.4</v>
      </c>
      <c r="E40" s="29">
        <v>557.10673999999995</v>
      </c>
      <c r="F40" s="28">
        <v>11.369529999999999</v>
      </c>
      <c r="G40" s="5"/>
    </row>
    <row r="41" spans="1:8">
      <c r="A41" s="22" t="s">
        <v>20</v>
      </c>
      <c r="B41" s="28">
        <f t="shared" si="0"/>
        <v>60966.521789999999</v>
      </c>
      <c r="C41" s="28">
        <v>56507.5</v>
      </c>
      <c r="D41" s="28">
        <v>4296.6000000000004</v>
      </c>
      <c r="E41" s="29">
        <v>159.17335</v>
      </c>
      <c r="F41" s="28">
        <v>3.24844</v>
      </c>
      <c r="G41" s="5"/>
    </row>
    <row r="42" spans="1:8" ht="29.25" customHeight="1">
      <c r="A42" s="24" t="s">
        <v>3</v>
      </c>
      <c r="B42" s="25">
        <f>SUM(B25:B41)</f>
        <v>3939924.3491500001</v>
      </c>
      <c r="C42" s="26">
        <f>SUM(C25:C41)</f>
        <v>3631486.1</v>
      </c>
      <c r="D42" s="26">
        <f>SUM(D25:D41)</f>
        <v>297637.2</v>
      </c>
      <c r="E42" s="25">
        <f>SUM(E25:E41)</f>
        <v>10585.028169999996</v>
      </c>
      <c r="F42" s="25">
        <f>SUM(F25:F41)</f>
        <v>216.02098000000001</v>
      </c>
    </row>
  </sheetData>
  <mergeCells count="20">
    <mergeCell ref="A1:F1"/>
    <mergeCell ref="A2:F2"/>
    <mergeCell ref="A3:F3"/>
    <mergeCell ref="A4:F4"/>
    <mergeCell ref="A5:F5"/>
    <mergeCell ref="A6:F6"/>
    <mergeCell ref="A7:F7"/>
    <mergeCell ref="A8:F8"/>
    <mergeCell ref="C24:E24"/>
    <mergeCell ref="E21:F21"/>
    <mergeCell ref="C21:C22"/>
    <mergeCell ref="D21:D22"/>
    <mergeCell ref="A13:F13"/>
    <mergeCell ref="C14:E14"/>
    <mergeCell ref="A15:F15"/>
    <mergeCell ref="C18:E18"/>
    <mergeCell ref="C19:E19"/>
    <mergeCell ref="A20:A22"/>
    <mergeCell ref="B20:B22"/>
    <mergeCell ref="C20:F20"/>
  </mergeCells>
  <pageMargins left="0.78740157480314965" right="0.78740157480314965" top="0.98" bottom="0.78740157480314965" header="0.55118110236220474" footer="0.51181102362204722"/>
  <pageSetup paperSize="9" scale="81" fitToHeight="0" orientation="landscape" r:id="rId1"/>
  <headerFooter differentFirst="1">
    <oddHeader>&amp;R&amp;"Times New Roman,обычный"&amp;14&amp;P</oddHeader>
  </headerFooter>
  <rowBreaks count="1" manualBreakCount="1">
    <brk id="2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 4</vt:lpstr>
      <vt:lpstr>'табл 4'!Заголовки_для_печати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MF-SanTN</dc:creator>
  <cp:lastModifiedBy>MF-SanTN</cp:lastModifiedBy>
  <cp:lastPrinted>2023-08-08T15:39:06Z</cp:lastPrinted>
  <dcterms:created xsi:type="dcterms:W3CDTF">2023-07-25T07:15:06Z</dcterms:created>
  <dcterms:modified xsi:type="dcterms:W3CDTF">2023-08-08T15:39:35Z</dcterms:modified>
</cp:coreProperties>
</file>