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245" yWindow="65356" windowWidth="11730" windowHeight="12600" tabRatio="799" activeTab="5"/>
  </bookViews>
  <sheets>
    <sheet name="табл. 1" sheetId="1" r:id="rId1"/>
    <sheet name="табл. 2" sheetId="2" r:id="rId2"/>
    <sheet name="табл. 3" sheetId="3" r:id="rId3"/>
    <sheet name="табл. 4" sheetId="4" r:id="rId4"/>
    <sheet name="табл. 5" sheetId="5" r:id="rId5"/>
    <sheet name="табл. 6" sheetId="6" r:id="rId6"/>
  </sheets>
  <definedNames>
    <definedName name="Z_13949F9C_19DE_4B29_8461_373DE997FB85_.wvu.Cols" localSheetId="4" hidden="1">'табл. 5'!#REF!</definedName>
    <definedName name="Z_13949F9C_19DE_4B29_8461_373DE997FB85_.wvu.Cols" localSheetId="5" hidden="1">'табл. 6'!#REF!</definedName>
    <definedName name="Z_13949F9C_19DE_4B29_8461_373DE997FB85_.wvu.PrintArea" localSheetId="4" hidden="1">'табл. 5'!#REF!</definedName>
    <definedName name="Z_13949F9C_19DE_4B29_8461_373DE997FB85_.wvu.PrintArea" localSheetId="5" hidden="1">'табл. 6'!$A$1:$C$31</definedName>
    <definedName name="Z_13949F9C_19DE_4B29_8461_373DE997FB85_.wvu.Rows" localSheetId="4" hidden="1">'табл. 5'!#REF!,'табл. 5'!#REF!,'табл. 5'!#REF!</definedName>
    <definedName name="Z_13949F9C_19DE_4B29_8461_373DE997FB85_.wvu.Rows" localSheetId="5" hidden="1">'табл. 6'!#REF!,'табл. 6'!#REF!,'табл. 6'!#REF!</definedName>
    <definedName name="Z_16C17EF9_35D9_460E_A56C_4675781CE4C6_.wvu.FilterData" localSheetId="4" hidden="1">'табл. 5'!$A$1:$K$24</definedName>
    <definedName name="Z_16C17EF9_35D9_460E_A56C_4675781CE4C6_.wvu.PrintArea" localSheetId="0" hidden="1">'табл. 1'!$A$1:$C$38</definedName>
    <definedName name="Z_16C17EF9_35D9_460E_A56C_4675781CE4C6_.wvu.PrintArea" localSheetId="1" hidden="1">'табл. 2'!$A$1:$B$17</definedName>
    <definedName name="Z_16C17EF9_35D9_460E_A56C_4675781CE4C6_.wvu.PrintArea" localSheetId="4" hidden="1">'табл. 5'!$A$1:$G$34</definedName>
    <definedName name="Z_16C17EF9_35D9_460E_A56C_4675781CE4C6_.wvu.PrintTitles" localSheetId="2" hidden="1">'табл. 3'!$13:$15</definedName>
    <definedName name="Z_16C17EF9_35D9_460E_A56C_4675781CE4C6_.wvu.PrintTitles" localSheetId="3" hidden="1">'табл. 4'!$13:$15</definedName>
    <definedName name="Z_16C17EF9_35D9_460E_A56C_4675781CE4C6_.wvu.PrintTitles" localSheetId="4" hidden="1">'табл. 5'!$12:$14</definedName>
    <definedName name="Z_27098149_730B_4C24_9464_0ABE6C5B7A40_.wvu.Cols" localSheetId="4" hidden="1">'табл. 5'!#REF!</definedName>
    <definedName name="Z_27098149_730B_4C24_9464_0ABE6C5B7A40_.wvu.Cols" localSheetId="5" hidden="1">'табл. 6'!#REF!</definedName>
    <definedName name="Z_27098149_730B_4C24_9464_0ABE6C5B7A40_.wvu.PrintArea" localSheetId="4" hidden="1">'табл. 5'!#REF!</definedName>
    <definedName name="Z_27098149_730B_4C24_9464_0ABE6C5B7A40_.wvu.PrintArea" localSheetId="5" hidden="1">'табл. 6'!$A$1:$C$31</definedName>
    <definedName name="Z_27098149_730B_4C24_9464_0ABE6C5B7A40_.wvu.Rows" localSheetId="4" hidden="1">'табл. 5'!#REF!,'табл. 5'!#REF!,'табл. 5'!#REF!</definedName>
    <definedName name="Z_27098149_730B_4C24_9464_0ABE6C5B7A40_.wvu.Rows" localSheetId="5" hidden="1">'табл. 6'!#REF!,'табл. 6'!#REF!,'табл. 6'!#REF!</definedName>
    <definedName name="Z_31FA1EC9_1F43_4F96_8768_0DB315B2A2F5_.wvu.FilterData" localSheetId="4" hidden="1">'табл. 5'!$A$1:$K$24</definedName>
    <definedName name="Z_3990EFA9_3A22_4ED0_8C5A_F3803E50B7DF_.wvu.FilterData" localSheetId="4" hidden="1">'табл. 5'!$A$1:$K$24</definedName>
    <definedName name="Z_3990EFA9_3A22_4ED0_8C5A_F3803E50B7DF_.wvu.FilterData" localSheetId="5" hidden="1">'табл. 6'!$A$1:$G$31</definedName>
    <definedName name="Z_3BD24889_0551_449E_8BC9_88278651DE75_.wvu.FilterData" localSheetId="4" hidden="1">'табл. 5'!$A$1:$K$24</definedName>
    <definedName name="Z_3BD24889_0551_449E_8BC9_88278651DE75_.wvu.FilterData" localSheetId="5" hidden="1">'табл. 6'!$A$1:$G$31</definedName>
    <definedName name="Z_3BD24889_0551_449E_8BC9_88278651DE75_.wvu.PrintArea" localSheetId="4" hidden="1">'табл. 5'!$A$1:$G$24</definedName>
    <definedName name="Z_3BD24889_0551_449E_8BC9_88278651DE75_.wvu.PrintArea" localSheetId="5" hidden="1">'табл. 6'!$A$1:$C$31</definedName>
    <definedName name="Z_4ECD7326_1E50_4CFC_9073_9217FBF30A25_.wvu.Cols" localSheetId="0" hidden="1">'табл. 1'!$D:$E</definedName>
    <definedName name="Z_4ECD7326_1E50_4CFC_9073_9217FBF30A25_.wvu.PrintArea" localSheetId="0" hidden="1">'табл. 1'!$A$10:$C$39</definedName>
    <definedName name="Z_4ECD7326_1E50_4CFC_9073_9217FBF30A25_.wvu.Rows" localSheetId="0" hidden="1">'табл. 1'!#REF!,'табл. 1'!#REF!,'табл. 1'!#REF!,'табл. 1'!#REF!,'табл. 1'!#REF!,'табл. 1'!#REF!</definedName>
    <definedName name="Z_56A730C6_A52F_4C76_A572_0879F19BA79C_.wvu.FilterData" localSheetId="4" hidden="1">'табл. 5'!$A$1:$K$24</definedName>
    <definedName name="Z_56A730C6_A52F_4C76_A572_0879F19BA79C_.wvu.PrintArea" localSheetId="0" hidden="1">'табл. 1'!$A$1:$C$38</definedName>
    <definedName name="Z_56A730C6_A52F_4C76_A572_0879F19BA79C_.wvu.PrintArea" localSheetId="1" hidden="1">'табл. 2'!$A$1:$B$17</definedName>
    <definedName name="Z_56A730C6_A52F_4C76_A572_0879F19BA79C_.wvu.PrintArea" localSheetId="4" hidden="1">'табл. 5'!$A$1:$G$34</definedName>
    <definedName name="Z_56A730C6_A52F_4C76_A572_0879F19BA79C_.wvu.PrintTitles" localSheetId="2" hidden="1">'табл. 3'!$13:$15</definedName>
    <definedName name="Z_56A730C6_A52F_4C76_A572_0879F19BA79C_.wvu.PrintTitles" localSheetId="3" hidden="1">'табл. 4'!$13:$15</definedName>
    <definedName name="Z_56A730C6_A52F_4C76_A572_0879F19BA79C_.wvu.PrintTitles" localSheetId="4" hidden="1">'табл. 5'!$12:$14</definedName>
    <definedName name="Z_5C8DA84F_8154_4F34_8279_7C95E10883B3_.wvu.FilterData" localSheetId="4" hidden="1">'табл. 5'!$A$1:$K$24</definedName>
    <definedName name="Z_5C8DA84F_8154_4F34_8279_7C95E10883B3_.wvu.FilterData" localSheetId="5" hidden="1">'табл. 6'!$A$1:$G$31</definedName>
    <definedName name="Z_5EB2EB79_0F2D_4965_A866_C30A47681700_.wvu.Cols" localSheetId="0" hidden="1">'табл. 1'!$D:$E</definedName>
    <definedName name="Z_5EB2EB79_0F2D_4965_A866_C30A47681700_.wvu.PrintArea" localSheetId="0" hidden="1">'табл. 1'!$A$10:$C$39</definedName>
    <definedName name="Z_5EB2EB79_0F2D_4965_A866_C30A47681700_.wvu.Rows" localSheetId="0" hidden="1">'табл. 1'!#REF!,'табл. 1'!#REF!,'табл. 1'!#REF!,'табл. 1'!#REF!,'табл. 1'!#REF!,'табл. 1'!#REF!</definedName>
    <definedName name="Z_85158FC8_65CA_464A_96F4_01DE4EFEE1FA_.wvu.FilterData" localSheetId="4" hidden="1">'табл. 5'!$A$1:$K$24</definedName>
    <definedName name="Z_85158FC8_65CA_464A_96F4_01DE4EFEE1FA_.wvu.PrintArea" localSheetId="0" hidden="1">'табл. 1'!$A$1:$C$38</definedName>
    <definedName name="Z_85158FC8_65CA_464A_96F4_01DE4EFEE1FA_.wvu.PrintArea" localSheetId="1" hidden="1">'табл. 2'!$A$1:$B$17</definedName>
    <definedName name="Z_85158FC8_65CA_464A_96F4_01DE4EFEE1FA_.wvu.PrintArea" localSheetId="4" hidden="1">'табл. 5'!$A$1:$G$34</definedName>
    <definedName name="Z_85158FC8_65CA_464A_96F4_01DE4EFEE1FA_.wvu.PrintTitles" localSheetId="2" hidden="1">'табл. 3'!$16:$17</definedName>
    <definedName name="Z_85158FC8_65CA_464A_96F4_01DE4EFEE1FA_.wvu.PrintTitles" localSheetId="3" hidden="1">'табл. 4'!$16:$17</definedName>
    <definedName name="Z_85158FC8_65CA_464A_96F4_01DE4EFEE1FA_.wvu.PrintTitles" localSheetId="4" hidden="1">'табл. 5'!$15:$16</definedName>
    <definedName name="Z_8A956A1D_DA7C_41CC_A5EF_8716F2348DE0_.wvu.Cols" localSheetId="0" hidden="1">'табл. 1'!$D:$E</definedName>
    <definedName name="Z_8A956A1D_DA7C_41CC_A5EF_8716F2348DE0_.wvu.PrintArea" localSheetId="0" hidden="1">'табл. 1'!$A$10:$C$39</definedName>
    <definedName name="Z_8A956A1D_DA7C_41CC_A5EF_8716F2348DE0_.wvu.Rows" localSheetId="0" hidden="1">'табл. 1'!#REF!,'табл. 1'!#REF!,'табл. 1'!#REF!,'табл. 1'!#REF!,'табл. 1'!#REF!,'табл. 1'!#REF!</definedName>
    <definedName name="Z_9DE7AA87_F53F_477D_BFDB_38BC461CD81D_.wvu.FilterData" localSheetId="4" hidden="1">'табл. 5'!$A$1:$K$24</definedName>
    <definedName name="Z_9DE7AA87_F53F_477D_BFDB_38BC461CD81D_.wvu.FilterData" localSheetId="5" hidden="1">'табл. 6'!$A$1:$G$31</definedName>
    <definedName name="Z_9E2F62D5_4E12_42DB_AD5E_E252C9647808_.wvu.Cols" localSheetId="4" hidden="1">'табл. 5'!#REF!</definedName>
    <definedName name="Z_9E2F62D5_4E12_42DB_AD5E_E252C9647808_.wvu.Cols" localSheetId="5" hidden="1">'табл. 6'!#REF!</definedName>
    <definedName name="Z_9E2F62D5_4E12_42DB_AD5E_E252C9647808_.wvu.PrintArea" localSheetId="4" hidden="1">'табл. 5'!#REF!</definedName>
    <definedName name="Z_9E2F62D5_4E12_42DB_AD5E_E252C9647808_.wvu.PrintArea" localSheetId="5" hidden="1">'табл. 6'!$A$1:$C$31</definedName>
    <definedName name="Z_9E2F62D5_4E12_42DB_AD5E_E252C9647808_.wvu.Rows" localSheetId="4" hidden="1">'табл. 5'!#REF!,'табл. 5'!#REF!,'табл. 5'!#REF!</definedName>
    <definedName name="Z_9E2F62D5_4E12_42DB_AD5E_E252C9647808_.wvu.Rows" localSheetId="5" hidden="1">'табл. 6'!#REF!,'табл. 6'!#REF!,'табл. 6'!#REF!</definedName>
    <definedName name="Z_AC339E0F_025E_4B0E_B3BA_95E3B8FD482F_.wvu.FilterData" localSheetId="4" hidden="1">'табл. 5'!$A$1:$K$24</definedName>
    <definedName name="Z_AC339E0F_025E_4B0E_B3BA_95E3B8FD482F_.wvu.PrintArea" localSheetId="0" hidden="1">'табл. 1'!$A$1:$C$38</definedName>
    <definedName name="Z_AC339E0F_025E_4B0E_B3BA_95E3B8FD482F_.wvu.PrintArea" localSheetId="1" hidden="1">'табл. 2'!$A$1:$B$17</definedName>
    <definedName name="Z_AC339E0F_025E_4B0E_B3BA_95E3B8FD482F_.wvu.PrintArea" localSheetId="4" hidden="1">'табл. 5'!$A$1:$G$34</definedName>
    <definedName name="Z_AC339E0F_025E_4B0E_B3BA_95E3B8FD482F_.wvu.PrintTitles" localSheetId="2" hidden="1">'табл. 3'!$13:$15</definedName>
    <definedName name="Z_AC339E0F_025E_4B0E_B3BA_95E3B8FD482F_.wvu.PrintTitles" localSheetId="3" hidden="1">'табл. 4'!$13:$15</definedName>
    <definedName name="Z_AC339E0F_025E_4B0E_B3BA_95E3B8FD482F_.wvu.PrintTitles" localSheetId="4" hidden="1">'табл. 5'!$12:$14</definedName>
    <definedName name="Z_B12C682C_F0F8_4EAF_9986_42A177667494_.wvu.Cols" localSheetId="4" hidden="1">'табл. 5'!#REF!</definedName>
    <definedName name="Z_B12C682C_F0F8_4EAF_9986_42A177667494_.wvu.Cols" localSheetId="5" hidden="1">'табл. 6'!#REF!</definedName>
    <definedName name="Z_B12C682C_F0F8_4EAF_9986_42A177667494_.wvu.PrintArea" localSheetId="4" hidden="1">'табл. 5'!#REF!</definedName>
    <definedName name="Z_B12C682C_F0F8_4EAF_9986_42A177667494_.wvu.PrintArea" localSheetId="5" hidden="1">'табл. 6'!$A$1:$C$31</definedName>
    <definedName name="Z_B12C682C_F0F8_4EAF_9986_42A177667494_.wvu.Rows" localSheetId="4" hidden="1">'табл. 5'!#REF!,'табл. 5'!#REF!,'табл. 5'!#REF!</definedName>
    <definedName name="Z_B12C682C_F0F8_4EAF_9986_42A177667494_.wvu.Rows" localSheetId="5" hidden="1">'табл. 6'!#REF!,'табл. 6'!#REF!,'табл. 6'!#REF!</definedName>
    <definedName name="Z_B70BFD4D_340D_40C0_A218_B70C170F1C83_.wvu.Cols" localSheetId="4" hidden="1">'табл. 5'!#REF!</definedName>
    <definedName name="Z_B70BFD4D_340D_40C0_A218_B70C170F1C83_.wvu.Cols" localSheetId="5" hidden="1">'табл. 6'!#REF!</definedName>
    <definedName name="Z_B70BFD4D_340D_40C0_A218_B70C170F1C83_.wvu.PrintArea" localSheetId="4" hidden="1">'табл. 5'!#REF!</definedName>
    <definedName name="Z_B70BFD4D_340D_40C0_A218_B70C170F1C83_.wvu.PrintArea" localSheetId="5" hidden="1">'табл. 6'!$A$1:$C$31</definedName>
    <definedName name="Z_B70BFD4D_340D_40C0_A218_B70C170F1C83_.wvu.Rows" localSheetId="4" hidden="1">'табл. 5'!#REF!,'табл. 5'!#REF!,'табл. 5'!#REF!</definedName>
    <definedName name="Z_B70BFD4D_340D_40C0_A218_B70C170F1C83_.wvu.Rows" localSheetId="5" hidden="1">'табл. 6'!#REF!,'табл. 6'!#REF!,'табл. 6'!#REF!</definedName>
    <definedName name="Z_B8860172_E7AC_47F0_9097_F957433B85F7_.wvu.Cols" localSheetId="0" hidden="1">'табл. 1'!$D:$E</definedName>
    <definedName name="Z_B8860172_E7AC_47F0_9097_F957433B85F7_.wvu.PrintArea" localSheetId="0" hidden="1">'табл. 1'!$A$10:$C$39</definedName>
    <definedName name="Z_B8860172_E7AC_47F0_9097_F957433B85F7_.wvu.Rows" localSheetId="0" hidden="1">'табл. 1'!#REF!,'табл. 1'!#REF!,'табл. 1'!#REF!,'табл. 1'!#REF!,'табл. 1'!#REF!,'табл. 1'!#REF!</definedName>
    <definedName name="Z_C4CE831B_DBAF_45CB_BE4C_14BD12FEEF71_.wvu.FilterData" localSheetId="4" hidden="1">'табл. 5'!$A$1:$K$24</definedName>
    <definedName name="Z_C4CE831B_DBAF_45CB_BE4C_14BD12FEEF71_.wvu.FilterData" localSheetId="5" hidden="1">'табл. 6'!$A$1:$G$31</definedName>
    <definedName name="Z_C8506E7E_F259_4EB9_BD79_24DC27E4D4D6_.wvu.Cols" localSheetId="0" hidden="1">'табл. 1'!$D:$E</definedName>
    <definedName name="Z_C8506E7E_F259_4EB9_BD79_24DC27E4D4D6_.wvu.PrintArea" localSheetId="0" hidden="1">'табл. 1'!$A$10:$C$39</definedName>
    <definedName name="Z_C8506E7E_F259_4EB9_BD79_24DC27E4D4D6_.wvu.Rows" localSheetId="0" hidden="1">'табл. 1'!#REF!,'табл. 1'!#REF!,'табл. 1'!#REF!,'табл. 1'!#REF!,'табл. 1'!#REF!,'табл. 1'!#REF!</definedName>
    <definedName name="Z_D67694DF_14A6_479E_9614_C3E51B4219D0_.wvu.FilterData" localSheetId="4" hidden="1">'табл. 5'!$A$1:$K$24</definedName>
    <definedName name="Z_D67694DF_14A6_479E_9614_C3E51B4219D0_.wvu.FilterData" localSheetId="5" hidden="1">'табл. 6'!$A$1:$G$31</definedName>
    <definedName name="Z_D67694DF_14A6_479E_9614_C3E51B4219D0_.wvu.PrintArea" localSheetId="4" hidden="1">'табл. 5'!$A$1:$G$24</definedName>
    <definedName name="Z_D67694DF_14A6_479E_9614_C3E51B4219D0_.wvu.PrintArea" localSheetId="5" hidden="1">'табл. 6'!$A$1:$C$31</definedName>
    <definedName name="Z_E0204226_5038_49AF_948F_DAAEA77392FD_.wvu.Cols" localSheetId="0" hidden="1">'табл. 1'!$D:$E</definedName>
    <definedName name="Z_E0204226_5038_49AF_948F_DAAEA77392FD_.wvu.PrintArea" localSheetId="0" hidden="1">'табл. 1'!$A$10:$C$39</definedName>
    <definedName name="Z_E0204226_5038_49AF_948F_DAAEA77392FD_.wvu.Rows" localSheetId="0" hidden="1">'табл. 1'!#REF!,'табл. 1'!#REF!,'табл. 1'!#REF!,'табл. 1'!#REF!,'табл. 1'!#REF!,'табл. 1'!#REF!</definedName>
    <definedName name="Z_F78DAB64_D8F7_45C3_9B9E_BE05CA7EB7F9_.wvu.Cols" localSheetId="4" hidden="1">'табл. 5'!#REF!</definedName>
    <definedName name="Z_F78DAB64_D8F7_45C3_9B9E_BE05CA7EB7F9_.wvu.Cols" localSheetId="5" hidden="1">'табл. 6'!#REF!</definedName>
    <definedName name="Z_F78DAB64_D8F7_45C3_9B9E_BE05CA7EB7F9_.wvu.PrintArea" localSheetId="4" hidden="1">'табл. 5'!#REF!</definedName>
    <definedName name="Z_F78DAB64_D8F7_45C3_9B9E_BE05CA7EB7F9_.wvu.PrintArea" localSheetId="5" hidden="1">'табл. 6'!$A$1:$C$31</definedName>
    <definedName name="Z_F78DAB64_D8F7_45C3_9B9E_BE05CA7EB7F9_.wvu.Rows" localSheetId="4" hidden="1">'табл. 5'!#REF!,'табл. 5'!#REF!,'табл. 5'!#REF!</definedName>
    <definedName name="Z_F78DAB64_D8F7_45C3_9B9E_BE05CA7EB7F9_.wvu.Rows" localSheetId="5" hidden="1">'табл. 6'!#REF!,'табл. 6'!#REF!,'табл. 6'!#REF!</definedName>
    <definedName name="Z_FD9D9569_B650_4339_80C5_636945CF1EAB_.wvu.FilterData" localSheetId="4" hidden="1">'табл. 5'!$A$1:$K$24</definedName>
    <definedName name="Z_FD9D9569_B650_4339_80C5_636945CF1EAB_.wvu.PrintArea" localSheetId="0" hidden="1">'табл. 1'!$A$1:$C$38</definedName>
    <definedName name="Z_FD9D9569_B650_4339_80C5_636945CF1EAB_.wvu.PrintArea" localSheetId="1" hidden="1">'табл. 2'!$A$1:$B$17</definedName>
    <definedName name="Z_FD9D9569_B650_4339_80C5_636945CF1EAB_.wvu.PrintArea" localSheetId="4" hidden="1">'табл. 5'!$A$1:$G$34</definedName>
    <definedName name="Z_FD9D9569_B650_4339_80C5_636945CF1EAB_.wvu.PrintTitles" localSheetId="2" hidden="1">'табл. 3'!$16:$17</definedName>
    <definedName name="Z_FD9D9569_B650_4339_80C5_636945CF1EAB_.wvu.PrintTitles" localSheetId="3" hidden="1">'табл. 4'!$16:$17</definedName>
    <definedName name="Z_FD9D9569_B650_4339_80C5_636945CF1EAB_.wvu.PrintTitles" localSheetId="4" hidden="1">'табл. 5'!$15:$16</definedName>
    <definedName name="_xlnm.Print_Titles" localSheetId="2">'табл. 3'!$16:$17</definedName>
    <definedName name="_xlnm.Print_Titles" localSheetId="3">'табл. 4'!$16:$17</definedName>
    <definedName name="_xlnm.Print_Titles" localSheetId="4">'табл. 5'!$15:$16</definedName>
    <definedName name="_xlnm.Print_Area" localSheetId="0">'табл. 1'!$A$1:$C$38</definedName>
    <definedName name="_xlnm.Print_Area" localSheetId="1">'табл. 2'!$A$1:$B$17</definedName>
    <definedName name="_xlnm.Print_Area" localSheetId="4">'табл. 5'!$A$1:$G$34</definedName>
    <definedName name="_xlnm.Print_Area" localSheetId="5">'табл. 6'!$A$1:$C$28</definedName>
  </definedNames>
  <calcPr fullCalcOnLoad="1" fullPrecision="0"/>
</workbook>
</file>

<file path=xl/sharedStrings.xml><?xml version="1.0" encoding="utf-8"?>
<sst xmlns="http://schemas.openxmlformats.org/spreadsheetml/2006/main" count="163" uniqueCount="56">
  <si>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</si>
  <si>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</si>
  <si>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</si>
  <si>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</si>
  <si>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</si>
  <si>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</si>
  <si>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</si>
  <si>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</si>
  <si>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</si>
  <si>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</si>
  <si>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</si>
  <si>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</si>
  <si>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</si>
  <si>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</si>
  <si>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</si>
  <si>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</si>
  <si>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</si>
  <si>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</si>
  <si>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</si>
  <si>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</si>
  <si>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Таблица 1</t>
  </si>
  <si>
    <t xml:space="preserve">Р А С П Р Е Д Е Л Е Н И Е </t>
  </si>
  <si>
    <t>Наименование городского округа,                                                  муниципального района</t>
  </si>
  <si>
    <t>всего</t>
  </si>
  <si>
    <t xml:space="preserve">федерального
бюджета </t>
  </si>
  <si>
    <t>Сумма</t>
  </si>
  <si>
    <t>Наименование муниципального района</t>
  </si>
  <si>
    <t>республикан-ского бюджета  
Республики           Марий Эл</t>
  </si>
  <si>
    <t>Таблица 6</t>
  </si>
  <si>
    <t>Наименование городского округа, муниципального района</t>
  </si>
  <si>
    <t>Таблица 5</t>
  </si>
  <si>
    <t>республи- канского бюджета 
Республики                   Марий Эл</t>
  </si>
  <si>
    <t>республи-канского бюджета 
Республики                 Марий Эл</t>
  </si>
  <si>
    <t xml:space="preserve">                                                              "О республиканском бюджете</t>
  </si>
  <si>
    <t xml:space="preserve">                                                               к Закону Республики Марий Эл</t>
  </si>
  <si>
    <t>в том числе за счет средств</t>
  </si>
  <si>
    <t>2025 год</t>
  </si>
  <si>
    <t xml:space="preserve">                                                                   Таблица 2</t>
  </si>
  <si>
    <t>Наименование городского округа, 
городского поселения</t>
  </si>
  <si>
    <t>республикан-ского бюджета               
Республики Марий Эл</t>
  </si>
  <si>
    <t xml:space="preserve">                                                           Республики Марий Эл на 2024 год</t>
  </si>
  <si>
    <t xml:space="preserve">                                                           и на плановый период 2025 и 2026 годов"</t>
  </si>
  <si>
    <t>субсидий бюджетам муниципальных районов 
на формирование объема дотаций на выравнивание бюджетной 
обеспеченности поселений в Республике Марий Эл 
на плановый период 2025 и 2026 годов</t>
  </si>
  <si>
    <t>2026 год</t>
  </si>
  <si>
    <t>субсидий бюджетам муниципальных образований 
в Республике Марий Эл на приведение в нормативное состояние автомобильных дорог и искусственных дорожных сооружений 
на 2025 год</t>
  </si>
  <si>
    <t>Таблица 3</t>
  </si>
  <si>
    <t>Таблица 4</t>
  </si>
  <si>
    <t xml:space="preserve">                                                                ПРИЛОЖЕНИЕ № 14</t>
  </si>
  <si>
    <t>приложения № 14</t>
  </si>
  <si>
    <t xml:space="preserve">                                                                  приложения № 14</t>
  </si>
  <si>
    <t xml:space="preserve">субсидий из республиканского бюджета Республики Марий Эл бюджетам городских округов 
и муниципальных районов в Республике Марий Эл на государственную поддержку 
отрасли культуры на плановый период 2025 и 2026 годов
</t>
  </si>
  <si>
    <t>субсидий из республиканского бюджета Республики Марий Эл бюджетам городских округов и муниципальных районов в Республике Марий Эл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
на плановый период 2025 и 2026 годов</t>
  </si>
  <si>
    <t>субсидий из республиканского бюджета Республики 
Марий Эл бюджетам городских округов и муниципальных районов                                          в Республике Марий Эл на организацию отдыха детей 
и их оздоровление в каникулярное время  
на плановый период 2025 и 2026 годов</t>
  </si>
  <si>
    <r>
      <t xml:space="preserve">                                                           от                          2023 года  № </t>
    </r>
    <r>
      <rPr>
        <sz val="14"/>
        <color indexed="9"/>
        <rFont val="Times New Roman"/>
        <family val="1"/>
      </rPr>
      <t>0000</t>
    </r>
  </si>
  <si>
    <t xml:space="preserve">субсидий из республиканского бюджета Республики Марий Эл бюджетам муниципальных районов 
на обеспечение развития и укрепления материально-технической базы домов культуры в населенных пунктах 
с числом жителей до 50 тысяч человек на плановый период 2025 и 2026 годов
</t>
  </si>
  <si>
    <t>______________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</si>
</sst>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0.00000"/>
    <numFmt numFmtId="179" formatCode="_-* #,##0.00000_р_._-;\-* #,##0.00000_р_._-;_-* &quot;-&quot;??_р_._-;_-@_-"/>
    <numFmt numFmtId="180" formatCode="#,##0.0000000"/>
    <numFmt numFmtId="181" formatCode="#,##0.000000"/>
    <numFmt numFmtId="182" formatCode="#,##0.00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name val="Arial Cyr"/>
      <family val="0"/>
    </font>
    <font>
      <b/>
      <sz val="13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Calibri"/>
      <family val="2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13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174" fontId="2" fillId="0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175" fontId="2" fillId="33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/>
    </xf>
    <xf numFmtId="0" fontId="8" fillId="0" borderId="0" xfId="53" applyFont="1" applyFill="1" applyAlignment="1">
      <alignment horizontal="center" vertical="top" wrapTex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2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7" fillId="0" borderId="13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/>
    </xf>
    <xf numFmtId="0" fontId="47" fillId="0" borderId="0" xfId="52" applyFont="1" applyFill="1" applyAlignment="1">
      <alignment vertical="top"/>
      <protection/>
    </xf>
    <xf numFmtId="175" fontId="7" fillId="0" borderId="0" xfId="0" applyNumberFormat="1" applyFont="1" applyFill="1" applyBorder="1" applyAlignment="1">
      <alignment vertical="top"/>
    </xf>
    <xf numFmtId="0" fontId="48" fillId="0" borderId="0" xfId="0" applyFont="1" applyFill="1" applyAlignment="1">
      <alignment vertical="top" wrapText="1"/>
    </xf>
    <xf numFmtId="181" fontId="2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justify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4" fontId="7" fillId="0" borderId="0" xfId="0" applyNumberFormat="1" applyFont="1" applyFill="1" applyAlignment="1">
      <alignment vertical="justify"/>
    </xf>
    <xf numFmtId="174" fontId="2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right" vertical="top"/>
    </xf>
    <xf numFmtId="0" fontId="2" fillId="33" borderId="0" xfId="52" applyFont="1" applyFill="1" applyBorder="1" applyAlignment="1">
      <alignment horizontal="right"/>
      <protection/>
    </xf>
    <xf numFmtId="0" fontId="2" fillId="33" borderId="0" xfId="0" applyFont="1" applyFill="1" applyBorder="1" applyAlignment="1">
      <alignment horizontal="right" vertical="top"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top" wrapText="1"/>
    </xf>
    <xf numFmtId="0" fontId="8" fillId="0" borderId="0" xfId="53" applyFont="1" applyFill="1" applyAlignment="1">
      <alignment horizontal="center" vertical="top" wrapText="1"/>
      <protection/>
    </xf>
    <xf numFmtId="0" fontId="7" fillId="0" borderId="19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right" vertical="top"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9"/>
  <sheetViews>
    <sheetView zoomScaleSheetLayoutView="90" zoomScalePageLayoutView="0" workbookViewId="0" topLeftCell="A7">
      <selection activeCell="B29" sqref="B29"/>
    </sheetView>
  </sheetViews>
  <sheetFormatPr defaultColWidth="9.00390625" defaultRowHeight="12.75"/>
  <cols>
    <col min="1" max="1" width="46.375" style="3" customWidth="1"/>
    <col min="2" max="2" width="17.375" style="3" customWidth="1"/>
    <col min="3" max="3" width="20.00390625" style="15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79" t="s">
        <v>47</v>
      </c>
      <c r="B1" s="79"/>
      <c r="C1" s="79"/>
    </row>
    <row r="2" spans="1:3" ht="18.75">
      <c r="A2" s="79" t="s">
        <v>34</v>
      </c>
      <c r="B2" s="79"/>
      <c r="C2" s="79"/>
    </row>
    <row r="3" spans="1:3" ht="18.75">
      <c r="A3" s="79" t="s">
        <v>33</v>
      </c>
      <c r="B3" s="79"/>
      <c r="C3" s="79"/>
    </row>
    <row r="4" spans="1:3" ht="18.75">
      <c r="A4" s="79" t="s">
        <v>40</v>
      </c>
      <c r="B4" s="79"/>
      <c r="C4" s="79"/>
    </row>
    <row r="5" spans="1:3" ht="18.75">
      <c r="A5" s="79" t="s">
        <v>41</v>
      </c>
      <c r="B5" s="79"/>
      <c r="C5" s="79"/>
    </row>
    <row r="6" spans="1:3" ht="16.5" customHeight="1">
      <c r="A6" s="79" t="s">
        <v>53</v>
      </c>
      <c r="B6" s="79"/>
      <c r="C6" s="79"/>
    </row>
    <row r="7" spans="1:2" ht="14.25" customHeight="1">
      <c r="A7" s="15"/>
      <c r="B7" s="15"/>
    </row>
    <row r="8" spans="1:2" ht="14.25" customHeight="1">
      <c r="A8" s="15"/>
      <c r="B8" s="15"/>
    </row>
    <row r="9" spans="1:3" ht="14.25" customHeight="1">
      <c r="A9" s="79"/>
      <c r="B9" s="79"/>
      <c r="C9" s="79"/>
    </row>
    <row r="10" spans="1:3" ht="15.75" customHeight="1">
      <c r="A10" s="6"/>
      <c r="B10" s="6"/>
      <c r="C10" s="18" t="s">
        <v>20</v>
      </c>
    </row>
    <row r="11" spans="1:3" ht="21" customHeight="1">
      <c r="A11" s="6"/>
      <c r="B11" s="6"/>
      <c r="C11" s="18" t="s">
        <v>48</v>
      </c>
    </row>
    <row r="12" spans="1:3" ht="15.75" customHeight="1">
      <c r="A12" s="6"/>
      <c r="B12" s="6"/>
      <c r="C12" s="18"/>
    </row>
    <row r="13" spans="1:3" ht="15.75" customHeight="1">
      <c r="A13" s="6"/>
      <c r="B13" s="6"/>
      <c r="C13" s="18"/>
    </row>
    <row r="14" spans="1:2" ht="15.75" customHeight="1">
      <c r="A14" s="6"/>
      <c r="B14" s="6"/>
    </row>
    <row r="15" spans="1:3" ht="18.75">
      <c r="A15" s="80" t="s">
        <v>4</v>
      </c>
      <c r="B15" s="80"/>
      <c r="C15" s="80"/>
    </row>
    <row r="16" spans="1:3" ht="10.5" customHeight="1">
      <c r="A16" s="16"/>
      <c r="B16" s="16"/>
      <c r="C16" s="7"/>
    </row>
    <row r="17" spans="1:3" ht="72" customHeight="1">
      <c r="A17" s="81" t="s">
        <v>42</v>
      </c>
      <c r="B17" s="81"/>
      <c r="C17" s="81"/>
    </row>
    <row r="18" spans="1:3" ht="14.25" customHeight="1">
      <c r="A18" s="17"/>
      <c r="B18" s="17"/>
      <c r="C18" s="17"/>
    </row>
    <row r="19" spans="1:3" ht="14.25" customHeight="1">
      <c r="A19" s="17"/>
      <c r="B19" s="17"/>
      <c r="C19" s="17"/>
    </row>
    <row r="20" spans="1:3" ht="14.25" customHeight="1">
      <c r="A20" s="6"/>
      <c r="B20" s="6"/>
      <c r="C20" s="18"/>
    </row>
    <row r="21" spans="1:3" ht="22.5" customHeight="1">
      <c r="A21" s="82" t="s">
        <v>0</v>
      </c>
      <c r="B21" s="82"/>
      <c r="C21" s="82"/>
    </row>
    <row r="22" spans="1:3" ht="26.25" customHeight="1">
      <c r="A22" s="8" t="s">
        <v>26</v>
      </c>
      <c r="B22" s="12" t="s">
        <v>36</v>
      </c>
      <c r="C22" s="14" t="s">
        <v>43</v>
      </c>
    </row>
    <row r="23" spans="1:3" ht="7.5" customHeight="1">
      <c r="A23" s="9"/>
      <c r="B23" s="9"/>
      <c r="C23" s="10"/>
    </row>
    <row r="24" spans="1:3" ht="19.5" customHeight="1">
      <c r="A24" s="3" t="s">
        <v>11</v>
      </c>
      <c r="B24" s="13">
        <v>8256.6</v>
      </c>
      <c r="C24" s="13">
        <v>8256.6</v>
      </c>
    </row>
    <row r="25" spans="1:3" ht="19.5" customHeight="1">
      <c r="A25" s="3" t="s">
        <v>5</v>
      </c>
      <c r="B25" s="13">
        <v>12038.8</v>
      </c>
      <c r="C25" s="13">
        <v>12038.8</v>
      </c>
    </row>
    <row r="26" spans="1:3" ht="19.5" customHeight="1">
      <c r="A26" s="3" t="s">
        <v>12</v>
      </c>
      <c r="B26" s="13">
        <v>12020.3</v>
      </c>
      <c r="C26" s="13">
        <v>12020.3</v>
      </c>
    </row>
    <row r="27" spans="1:3" ht="19.5" customHeight="1">
      <c r="A27" s="3" t="s">
        <v>6</v>
      </c>
      <c r="B27" s="13">
        <v>6427.8</v>
      </c>
      <c r="C27" s="13">
        <v>6427.8</v>
      </c>
    </row>
    <row r="28" spans="1:3" ht="19.5" customHeight="1">
      <c r="A28" s="3" t="s">
        <v>7</v>
      </c>
      <c r="B28" s="13">
        <v>6324.4</v>
      </c>
      <c r="C28" s="13">
        <v>6324.4</v>
      </c>
    </row>
    <row r="29" spans="1:3" ht="19.5" customHeight="1">
      <c r="A29" s="3" t="s">
        <v>18</v>
      </c>
      <c r="B29" s="13">
        <v>10468.7</v>
      </c>
      <c r="C29" s="13">
        <v>10468.7</v>
      </c>
    </row>
    <row r="30" spans="1:3" ht="19.5" customHeight="1">
      <c r="A30" s="3" t="s">
        <v>13</v>
      </c>
      <c r="B30" s="13">
        <v>21957.9</v>
      </c>
      <c r="C30" s="13">
        <v>21957.9</v>
      </c>
    </row>
    <row r="31" spans="1:3" ht="19.5" customHeight="1">
      <c r="A31" s="3" t="s">
        <v>8</v>
      </c>
      <c r="B31" s="13">
        <v>20260</v>
      </c>
      <c r="C31" s="13">
        <v>20260</v>
      </c>
    </row>
    <row r="32" spans="1:3" ht="19.5" customHeight="1">
      <c r="A32" s="3" t="s">
        <v>9</v>
      </c>
      <c r="B32" s="13">
        <v>9431.7</v>
      </c>
      <c r="C32" s="13">
        <v>9431.7</v>
      </c>
    </row>
    <row r="33" spans="1:6" ht="19.5" customHeight="1">
      <c r="A33" s="3" t="s">
        <v>14</v>
      </c>
      <c r="B33" s="13">
        <v>4247.4</v>
      </c>
      <c r="C33" s="13">
        <v>4247.4</v>
      </c>
      <c r="F33" s="11"/>
    </row>
    <row r="34" spans="1:3" ht="19.5" customHeight="1">
      <c r="A34" s="3" t="s">
        <v>15</v>
      </c>
      <c r="B34" s="13">
        <v>9153.2</v>
      </c>
      <c r="C34" s="13">
        <v>9153.2</v>
      </c>
    </row>
    <row r="35" spans="1:3" ht="19.5" customHeight="1">
      <c r="A35" s="3" t="s">
        <v>10</v>
      </c>
      <c r="B35" s="13">
        <v>4608.8</v>
      </c>
      <c r="C35" s="13">
        <v>4608.8</v>
      </c>
    </row>
    <row r="36" spans="1:3" ht="19.5" customHeight="1">
      <c r="A36" s="3" t="s">
        <v>16</v>
      </c>
      <c r="B36" s="13">
        <v>6484.2</v>
      </c>
      <c r="C36" s="13">
        <v>6484.2</v>
      </c>
    </row>
    <row r="37" spans="1:3" ht="19.5" customHeight="1">
      <c r="A37" s="3" t="s">
        <v>17</v>
      </c>
      <c r="B37" s="13">
        <v>7747.4</v>
      </c>
      <c r="C37" s="13">
        <v>7747.4</v>
      </c>
    </row>
    <row r="38" spans="1:5" ht="24.75" customHeight="1">
      <c r="A38" s="5" t="s">
        <v>3</v>
      </c>
      <c r="B38" s="13">
        <f>SUM(B24:B37)</f>
        <v>139427.2</v>
      </c>
      <c r="C38" s="13">
        <f>SUM(C24:C37)</f>
        <v>139427.2</v>
      </c>
      <c r="E38" s="2"/>
    </row>
    <row r="39" ht="18.75">
      <c r="C39" s="4"/>
    </row>
  </sheetData>
  <sheetProtection/>
  <mergeCells count="10">
    <mergeCell ref="A6:C6"/>
    <mergeCell ref="A9:C9"/>
    <mergeCell ref="A15:C15"/>
    <mergeCell ref="A17:C17"/>
    <mergeCell ref="A21:C21"/>
    <mergeCell ref="A1:C1"/>
    <mergeCell ref="A2:C2"/>
    <mergeCell ref="A3:C3"/>
    <mergeCell ref="A4:C4"/>
    <mergeCell ref="A5:C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1.75390625" style="3" customWidth="1"/>
    <col min="2" max="2" width="42.75390625" style="19" customWidth="1"/>
    <col min="3" max="3" width="9.00390625" style="4" customWidth="1"/>
    <col min="4" max="4" width="9.125" style="3" customWidth="1"/>
    <col min="5" max="5" width="14.125" style="3" customWidth="1"/>
    <col min="6" max="6" width="9.75390625" style="3" bestFit="1" customWidth="1"/>
    <col min="7" max="16384" width="9.125" style="3" customWidth="1"/>
  </cols>
  <sheetData>
    <row r="1" spans="1:2" ht="18.75">
      <c r="A1" s="83" t="s">
        <v>37</v>
      </c>
      <c r="B1" s="83"/>
    </row>
    <row r="2" spans="1:2" ht="18.75">
      <c r="A2" s="83" t="s">
        <v>49</v>
      </c>
      <c r="B2" s="83"/>
    </row>
    <row r="3" spans="1:6" s="4" customFormat="1" ht="18" customHeight="1">
      <c r="A3" s="6"/>
      <c r="B3" s="6"/>
      <c r="C3" s="6"/>
      <c r="D3" s="3"/>
      <c r="E3" s="3"/>
      <c r="F3" s="3"/>
    </row>
    <row r="4" spans="1:6" s="4" customFormat="1" ht="18" customHeight="1">
      <c r="A4" s="6"/>
      <c r="B4" s="18"/>
      <c r="D4" s="3"/>
      <c r="E4" s="3"/>
      <c r="F4" s="3"/>
    </row>
    <row r="5" spans="1:6" s="4" customFormat="1" ht="18" customHeight="1">
      <c r="A5" s="6"/>
      <c r="B5" s="18"/>
      <c r="D5" s="3"/>
      <c r="E5" s="3"/>
      <c r="F5" s="3"/>
    </row>
    <row r="6" spans="1:6" s="4" customFormat="1" ht="18.75">
      <c r="A6" s="80" t="s">
        <v>4</v>
      </c>
      <c r="B6" s="80"/>
      <c r="D6" s="3"/>
      <c r="E6" s="3"/>
      <c r="F6" s="3"/>
    </row>
    <row r="7" spans="1:6" s="4" customFormat="1" ht="23.25" customHeight="1">
      <c r="A7" s="20"/>
      <c r="B7" s="7"/>
      <c r="D7" s="3"/>
      <c r="E7" s="3"/>
      <c r="F7" s="3"/>
    </row>
    <row r="8" spans="1:6" s="4" customFormat="1" ht="71.25" customHeight="1">
      <c r="A8" s="81" t="s">
        <v>44</v>
      </c>
      <c r="B8" s="81"/>
      <c r="D8" s="3"/>
      <c r="E8" s="3"/>
      <c r="F8" s="3"/>
    </row>
    <row r="9" spans="1:6" s="4" customFormat="1" ht="9" customHeight="1">
      <c r="A9" s="21"/>
      <c r="B9" s="21"/>
      <c r="D9" s="3"/>
      <c r="E9" s="3"/>
      <c r="F9" s="3"/>
    </row>
    <row r="10" spans="1:6" s="4" customFormat="1" ht="9" customHeight="1">
      <c r="A10" s="21"/>
      <c r="B10" s="21"/>
      <c r="D10" s="3"/>
      <c r="E10" s="3"/>
      <c r="F10" s="3"/>
    </row>
    <row r="11" spans="1:6" s="4" customFormat="1" ht="21.75" customHeight="1">
      <c r="A11" s="6"/>
      <c r="B11" s="18"/>
      <c r="D11" s="3"/>
      <c r="E11" s="3"/>
      <c r="F11" s="3"/>
    </row>
    <row r="12" spans="1:6" s="4" customFormat="1" ht="18.75" customHeight="1">
      <c r="A12" s="82" t="s">
        <v>0</v>
      </c>
      <c r="B12" s="84"/>
      <c r="D12" s="3"/>
      <c r="E12" s="3"/>
      <c r="F12" s="3"/>
    </row>
    <row r="13" spans="1:6" s="4" customFormat="1" ht="39.75" customHeight="1">
      <c r="A13" s="8" t="s">
        <v>38</v>
      </c>
      <c r="B13" s="14" t="s">
        <v>25</v>
      </c>
      <c r="D13" s="3"/>
      <c r="E13" s="3"/>
      <c r="F13" s="3"/>
    </row>
    <row r="14" spans="1:6" s="4" customFormat="1" ht="7.5" customHeight="1">
      <c r="A14" s="9"/>
      <c r="B14" s="10"/>
      <c r="D14" s="3"/>
      <c r="E14" s="3"/>
      <c r="F14" s="3"/>
    </row>
    <row r="15" spans="1:6" s="4" customFormat="1" ht="19.5" customHeight="1">
      <c r="A15" s="3" t="s">
        <v>19</v>
      </c>
      <c r="B15" s="22">
        <v>200000</v>
      </c>
      <c r="D15" s="3"/>
      <c r="E15" s="3"/>
      <c r="F15" s="3"/>
    </row>
    <row r="16" spans="1:6" s="4" customFormat="1" ht="24.75" customHeight="1">
      <c r="A16" s="5" t="s">
        <v>3</v>
      </c>
      <c r="B16" s="22">
        <f>SUM(B15:B15)</f>
        <v>200000</v>
      </c>
      <c r="D16" s="3"/>
      <c r="E16" s="3"/>
      <c r="F16" s="3"/>
    </row>
    <row r="17" ht="18.75">
      <c r="B17" s="4"/>
    </row>
  </sheetData>
  <sheetProtection/>
  <mergeCells count="5">
    <mergeCell ref="A1:B1"/>
    <mergeCell ref="A2:B2"/>
    <mergeCell ref="A6:B6"/>
    <mergeCell ref="A8:B8"/>
    <mergeCell ref="A12:B12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view="pageBreakPreview" zoomScale="90" zoomScaleSheetLayoutView="90" zoomScalePageLayoutView="0" workbookViewId="0" topLeftCell="A1">
      <selection activeCell="L18" sqref="L18"/>
    </sheetView>
  </sheetViews>
  <sheetFormatPr defaultColWidth="9.00390625" defaultRowHeight="12.75"/>
  <cols>
    <col min="1" max="1" width="35.875" style="36" customWidth="1"/>
    <col min="2" max="2" width="16.625" style="36" customWidth="1"/>
    <col min="3" max="3" width="16.00390625" style="36" customWidth="1"/>
    <col min="4" max="4" width="13.875" style="36" customWidth="1"/>
    <col min="5" max="5" width="16.00390625" style="36" customWidth="1"/>
    <col min="6" max="6" width="16.125" style="36" customWidth="1"/>
    <col min="7" max="7" width="14.00390625" style="36" customWidth="1"/>
    <col min="8" max="8" width="13.875" style="36" customWidth="1"/>
    <col min="9" max="16384" width="9.125" style="36" customWidth="1"/>
  </cols>
  <sheetData>
    <row r="1" spans="1:7" s="25" customFormat="1" ht="18">
      <c r="A1" s="23"/>
      <c r="B1" s="23"/>
      <c r="C1" s="23"/>
      <c r="D1" s="23"/>
      <c r="E1" s="23"/>
      <c r="F1" s="91" t="s">
        <v>45</v>
      </c>
      <c r="G1" s="91"/>
    </row>
    <row r="2" spans="1:7" s="26" customFormat="1" ht="18.75">
      <c r="A2" s="23"/>
      <c r="B2" s="23"/>
      <c r="C2" s="23"/>
      <c r="D2" s="23"/>
      <c r="E2" s="23"/>
      <c r="F2" s="91" t="s">
        <v>48</v>
      </c>
      <c r="G2" s="91"/>
    </row>
    <row r="3" spans="1:7" s="26" customFormat="1" ht="17.25" customHeight="1">
      <c r="A3" s="23"/>
      <c r="B3" s="23"/>
      <c r="C3" s="23"/>
      <c r="D3" s="23"/>
      <c r="E3" s="23"/>
      <c r="F3" s="24"/>
      <c r="G3" s="24"/>
    </row>
    <row r="4" spans="1:7" s="26" customFormat="1" ht="17.25" customHeight="1">
      <c r="A4" s="23"/>
      <c r="B4" s="23"/>
      <c r="C4" s="23"/>
      <c r="D4" s="23"/>
      <c r="E4" s="23"/>
      <c r="F4" s="24"/>
      <c r="G4" s="24"/>
    </row>
    <row r="5" spans="1:7" s="26" customFormat="1" ht="17.25" customHeight="1">
      <c r="A5" s="27"/>
      <c r="B5" s="27"/>
      <c r="C5" s="28"/>
      <c r="D5" s="28"/>
      <c r="E5" s="29"/>
      <c r="F5" s="29"/>
      <c r="G5" s="29"/>
    </row>
    <row r="6" spans="1:7" s="31" customFormat="1" ht="18.75" customHeight="1">
      <c r="A6" s="92" t="s">
        <v>21</v>
      </c>
      <c r="B6" s="92"/>
      <c r="C6" s="92"/>
      <c r="D6" s="92"/>
      <c r="E6" s="92"/>
      <c r="F6" s="92"/>
      <c r="G6" s="92"/>
    </row>
    <row r="7" spans="1:7" s="31" customFormat="1" ht="17.25" customHeight="1">
      <c r="A7" s="30"/>
      <c r="B7" s="30"/>
      <c r="C7" s="30"/>
      <c r="D7" s="30"/>
      <c r="E7" s="30"/>
      <c r="F7" s="30"/>
      <c r="G7" s="30"/>
    </row>
    <row r="8" spans="1:7" s="31" customFormat="1" ht="39" customHeight="1">
      <c r="A8" s="93" t="s">
        <v>54</v>
      </c>
      <c r="B8" s="93"/>
      <c r="C8" s="93"/>
      <c r="D8" s="93"/>
      <c r="E8" s="93"/>
      <c r="F8" s="93"/>
      <c r="G8" s="93"/>
    </row>
    <row r="9" spans="1:7" s="31" customFormat="1" ht="20.25" customHeight="1">
      <c r="A9" s="32"/>
      <c r="B9" s="32"/>
      <c r="C9" s="32"/>
      <c r="D9" s="32"/>
      <c r="E9" s="32"/>
      <c r="F9" s="32"/>
      <c r="G9" s="32"/>
    </row>
    <row r="10" spans="1:7" s="31" customFormat="1" ht="17.25" customHeight="1">
      <c r="A10" s="32"/>
      <c r="B10" s="32"/>
      <c r="C10" s="32"/>
      <c r="D10" s="32"/>
      <c r="E10" s="32"/>
      <c r="F10" s="32"/>
      <c r="G10" s="32"/>
    </row>
    <row r="11" spans="1:7" s="31" customFormat="1" ht="17.25" customHeight="1">
      <c r="A11" s="32"/>
      <c r="B11" s="32"/>
      <c r="C11" s="32"/>
      <c r="D11" s="32"/>
      <c r="E11" s="32"/>
      <c r="F11" s="32"/>
      <c r="G11" s="32"/>
    </row>
    <row r="12" spans="1:7" ht="21" customHeight="1">
      <c r="A12" s="33"/>
      <c r="B12" s="34"/>
      <c r="C12" s="34"/>
      <c r="D12" s="34"/>
      <c r="E12" s="35"/>
      <c r="F12" s="35"/>
      <c r="G12" s="34" t="s">
        <v>0</v>
      </c>
    </row>
    <row r="13" spans="1:7" ht="21.75" customHeight="1">
      <c r="A13" s="94" t="s">
        <v>26</v>
      </c>
      <c r="B13" s="85" t="s">
        <v>36</v>
      </c>
      <c r="C13" s="86"/>
      <c r="D13" s="86"/>
      <c r="E13" s="85" t="s">
        <v>43</v>
      </c>
      <c r="F13" s="86"/>
      <c r="G13" s="86"/>
    </row>
    <row r="14" spans="1:8" ht="21.75" customHeight="1">
      <c r="A14" s="95"/>
      <c r="B14" s="87" t="s">
        <v>23</v>
      </c>
      <c r="C14" s="88" t="s">
        <v>35</v>
      </c>
      <c r="D14" s="88"/>
      <c r="E14" s="89" t="s">
        <v>23</v>
      </c>
      <c r="F14" s="88" t="s">
        <v>35</v>
      </c>
      <c r="G14" s="90"/>
      <c r="H14" s="38"/>
    </row>
    <row r="15" spans="1:8" ht="90" customHeight="1">
      <c r="A15" s="96"/>
      <c r="B15" s="88"/>
      <c r="C15" s="39" t="s">
        <v>24</v>
      </c>
      <c r="D15" s="39" t="s">
        <v>31</v>
      </c>
      <c r="E15" s="88"/>
      <c r="F15" s="39" t="s">
        <v>24</v>
      </c>
      <c r="G15" s="37" t="s">
        <v>32</v>
      </c>
      <c r="H15" s="40"/>
    </row>
    <row r="16" spans="1:8" ht="16.5" customHeight="1">
      <c r="A16" s="41">
        <v>1</v>
      </c>
      <c r="B16" s="39">
        <v>2</v>
      </c>
      <c r="C16" s="39">
        <v>3</v>
      </c>
      <c r="D16" s="39">
        <v>4</v>
      </c>
      <c r="E16" s="39">
        <v>5</v>
      </c>
      <c r="F16" s="39">
        <v>6</v>
      </c>
      <c r="G16" s="37">
        <v>7</v>
      </c>
      <c r="H16" s="40"/>
    </row>
    <row r="17" spans="1:7" ht="9.75" customHeight="1">
      <c r="A17" s="42"/>
      <c r="B17" s="42"/>
      <c r="C17" s="42"/>
      <c r="D17" s="42"/>
      <c r="E17" s="42"/>
      <c r="F17" s="42"/>
      <c r="G17" s="42"/>
    </row>
    <row r="18" spans="1:9" ht="20.25" customHeight="1">
      <c r="A18" s="1" t="s">
        <v>11</v>
      </c>
      <c r="B18" s="44">
        <f>C18+D18</f>
        <v>718.38337</v>
      </c>
      <c r="C18" s="44">
        <v>696.83187</v>
      </c>
      <c r="D18" s="44">
        <v>21.5515</v>
      </c>
      <c r="E18" s="44">
        <f>F18+G18</f>
        <v>733.50723</v>
      </c>
      <c r="F18" s="44">
        <v>696.83187</v>
      </c>
      <c r="G18" s="44">
        <v>36.67536</v>
      </c>
      <c r="H18" s="46"/>
      <c r="I18" s="46"/>
    </row>
    <row r="19" spans="1:9" ht="18.75" customHeight="1">
      <c r="A19" s="1" t="s">
        <v>5</v>
      </c>
      <c r="B19" s="44">
        <f aca="true" t="shared" si="0" ref="B19:B31">C19+D19</f>
        <v>971.93044</v>
      </c>
      <c r="C19" s="44">
        <v>942.77253</v>
      </c>
      <c r="D19" s="44">
        <v>29.15791</v>
      </c>
      <c r="E19" s="44">
        <f aca="true" t="shared" si="1" ref="E19:E31">F19+G19</f>
        <v>992.39214</v>
      </c>
      <c r="F19" s="44">
        <v>942.77253</v>
      </c>
      <c r="G19" s="44">
        <v>49.61961</v>
      </c>
      <c r="H19" s="46"/>
      <c r="I19" s="46"/>
    </row>
    <row r="20" spans="1:7" ht="20.25" customHeight="1">
      <c r="A20" s="1" t="s">
        <v>12</v>
      </c>
      <c r="B20" s="44">
        <f t="shared" si="0"/>
        <v>1056.44612</v>
      </c>
      <c r="C20" s="44">
        <v>1024.75274</v>
      </c>
      <c r="D20" s="44">
        <v>31.69338</v>
      </c>
      <c r="E20" s="44">
        <f t="shared" si="1"/>
        <v>1078.68709</v>
      </c>
      <c r="F20" s="44">
        <v>1024.75274</v>
      </c>
      <c r="G20" s="44">
        <v>53.93435</v>
      </c>
    </row>
    <row r="21" spans="1:7" ht="20.25" customHeight="1">
      <c r="A21" s="1" t="s">
        <v>6</v>
      </c>
      <c r="B21" s="44">
        <f t="shared" si="0"/>
        <v>633.86768</v>
      </c>
      <c r="C21" s="44">
        <v>614.85165</v>
      </c>
      <c r="D21" s="44">
        <v>19.01603</v>
      </c>
      <c r="E21" s="44">
        <f t="shared" si="1"/>
        <v>647.21226</v>
      </c>
      <c r="F21" s="44">
        <v>614.85165</v>
      </c>
      <c r="G21" s="44">
        <v>32.36061</v>
      </c>
    </row>
    <row r="22" spans="1:7" ht="23.25" customHeight="1">
      <c r="A22" s="1" t="s">
        <v>7</v>
      </c>
      <c r="B22" s="44">
        <f t="shared" si="0"/>
        <v>549.35199</v>
      </c>
      <c r="C22" s="44">
        <v>532.87143</v>
      </c>
      <c r="D22" s="44">
        <v>16.48056</v>
      </c>
      <c r="E22" s="44">
        <f t="shared" si="1"/>
        <v>560.91729</v>
      </c>
      <c r="F22" s="44">
        <v>532.87143</v>
      </c>
      <c r="G22" s="44">
        <v>28.04586</v>
      </c>
    </row>
    <row r="23" spans="1:7" ht="21" customHeight="1">
      <c r="A23" s="1" t="s">
        <v>18</v>
      </c>
      <c r="B23" s="44">
        <f t="shared" si="0"/>
        <v>887.41475</v>
      </c>
      <c r="C23" s="44">
        <v>860.79231</v>
      </c>
      <c r="D23" s="44">
        <v>26.62244</v>
      </c>
      <c r="E23" s="44">
        <f t="shared" si="1"/>
        <v>906.09717</v>
      </c>
      <c r="F23" s="44">
        <v>860.79231</v>
      </c>
      <c r="G23" s="44">
        <v>45.30486</v>
      </c>
    </row>
    <row r="24" spans="1:7" ht="20.25" customHeight="1">
      <c r="A24" s="1" t="s">
        <v>13</v>
      </c>
      <c r="B24" s="44">
        <f t="shared" si="0"/>
        <v>1056.44612</v>
      </c>
      <c r="C24" s="44">
        <v>1024.75274</v>
      </c>
      <c r="D24" s="44">
        <v>31.69338</v>
      </c>
      <c r="E24" s="44">
        <f t="shared" si="1"/>
        <v>1078.6871</v>
      </c>
      <c r="F24" s="44">
        <v>1024.75274</v>
      </c>
      <c r="G24" s="44">
        <v>53.93436</v>
      </c>
    </row>
    <row r="25" spans="1:7" ht="20.25" customHeight="1">
      <c r="A25" s="1" t="s">
        <v>8</v>
      </c>
      <c r="B25" s="44">
        <f t="shared" si="0"/>
        <v>1014.18828</v>
      </c>
      <c r="C25" s="44">
        <v>983.76263</v>
      </c>
      <c r="D25" s="44">
        <v>30.42565</v>
      </c>
      <c r="E25" s="44">
        <f t="shared" si="1"/>
        <v>1035.53961</v>
      </c>
      <c r="F25" s="44">
        <v>983.76263</v>
      </c>
      <c r="G25" s="44">
        <v>51.77698</v>
      </c>
    </row>
    <row r="26" spans="1:7" ht="18.75" customHeight="1">
      <c r="A26" s="1" t="s">
        <v>9</v>
      </c>
      <c r="B26" s="44">
        <f t="shared" si="0"/>
        <v>760.64123</v>
      </c>
      <c r="C26" s="44">
        <v>737.82199</v>
      </c>
      <c r="D26" s="44">
        <v>22.81924</v>
      </c>
      <c r="E26" s="44">
        <f t="shared" si="1"/>
        <v>776.65473</v>
      </c>
      <c r="F26" s="44">
        <v>737.82199</v>
      </c>
      <c r="G26" s="44">
        <v>38.83274</v>
      </c>
    </row>
    <row r="27" spans="1:7" ht="20.25" customHeight="1">
      <c r="A27" s="1" t="s">
        <v>14</v>
      </c>
      <c r="B27" s="44">
        <f t="shared" si="0"/>
        <v>633.86768</v>
      </c>
      <c r="C27" s="44">
        <v>614.85165</v>
      </c>
      <c r="D27" s="44">
        <v>19.01603</v>
      </c>
      <c r="E27" s="44">
        <f t="shared" si="1"/>
        <v>647.21226</v>
      </c>
      <c r="F27" s="44">
        <v>614.85165</v>
      </c>
      <c r="G27" s="44">
        <v>32.36061</v>
      </c>
    </row>
    <row r="28" spans="1:7" ht="18.75">
      <c r="A28" s="1" t="s">
        <v>15</v>
      </c>
      <c r="B28" s="44">
        <f t="shared" si="0"/>
        <v>929.6726</v>
      </c>
      <c r="C28" s="44">
        <v>901.78242</v>
      </c>
      <c r="D28" s="44">
        <v>27.89018</v>
      </c>
      <c r="E28" s="44">
        <f t="shared" si="1"/>
        <v>949.24465</v>
      </c>
      <c r="F28" s="44">
        <v>901.78242</v>
      </c>
      <c r="G28" s="44">
        <v>47.46223</v>
      </c>
    </row>
    <row r="29" spans="1:7" ht="18.75" customHeight="1">
      <c r="A29" s="1" t="s">
        <v>10</v>
      </c>
      <c r="B29" s="44">
        <f t="shared" si="0"/>
        <v>1098.70397</v>
      </c>
      <c r="C29" s="44">
        <v>1065.74285</v>
      </c>
      <c r="D29" s="44">
        <v>32.96112</v>
      </c>
      <c r="E29" s="44">
        <f t="shared" si="1"/>
        <v>1121.83458</v>
      </c>
      <c r="F29" s="44">
        <v>1065.74285</v>
      </c>
      <c r="G29" s="44">
        <v>56.09173</v>
      </c>
    </row>
    <row r="30" spans="1:7" ht="20.25" customHeight="1">
      <c r="A30" s="1" t="s">
        <v>16</v>
      </c>
      <c r="B30" s="44">
        <f t="shared" si="0"/>
        <v>760.64122</v>
      </c>
      <c r="C30" s="44">
        <v>737.82198</v>
      </c>
      <c r="D30" s="44">
        <v>22.81924</v>
      </c>
      <c r="E30" s="44">
        <f t="shared" si="1"/>
        <v>776.65472</v>
      </c>
      <c r="F30" s="44">
        <v>737.82198</v>
      </c>
      <c r="G30" s="44">
        <v>38.83274</v>
      </c>
    </row>
    <row r="31" spans="1:7" ht="20.25" customHeight="1">
      <c r="A31" s="1" t="s">
        <v>17</v>
      </c>
      <c r="B31" s="44">
        <f t="shared" si="0"/>
        <v>464.8363</v>
      </c>
      <c r="C31" s="44">
        <v>450.89121</v>
      </c>
      <c r="D31" s="44">
        <v>13.94509</v>
      </c>
      <c r="E31" s="44">
        <f t="shared" si="1"/>
        <v>474.62233</v>
      </c>
      <c r="F31" s="44">
        <v>450.89121</v>
      </c>
      <c r="G31" s="44">
        <v>23.73112</v>
      </c>
    </row>
    <row r="32" spans="1:7" ht="6" customHeight="1">
      <c r="A32" s="47"/>
      <c r="B32" s="47"/>
      <c r="C32" s="47"/>
      <c r="D32" s="47"/>
      <c r="E32" s="47"/>
      <c r="F32" s="48"/>
      <c r="G32" s="48"/>
    </row>
    <row r="33" spans="1:7" ht="19.5" customHeight="1">
      <c r="A33" s="49" t="s">
        <v>3</v>
      </c>
      <c r="B33" s="48">
        <f aca="true" t="shared" si="2" ref="B33:G33">SUM(B18:B32)</f>
        <v>11536.39175</v>
      </c>
      <c r="C33" s="48">
        <f t="shared" si="2"/>
        <v>11190.3</v>
      </c>
      <c r="D33" s="48">
        <f t="shared" si="2"/>
        <v>346.09175</v>
      </c>
      <c r="E33" s="48">
        <f t="shared" si="2"/>
        <v>11779.26316</v>
      </c>
      <c r="F33" s="48">
        <f t="shared" si="2"/>
        <v>11190.3</v>
      </c>
      <c r="G33" s="48">
        <f t="shared" si="2"/>
        <v>588.96316</v>
      </c>
    </row>
  </sheetData>
  <sheetProtection/>
  <mergeCells count="11">
    <mergeCell ref="B13:D13"/>
    <mergeCell ref="E13:G13"/>
    <mergeCell ref="B14:B15"/>
    <mergeCell ref="C14:D14"/>
    <mergeCell ref="E14:E15"/>
    <mergeCell ref="F14:G14"/>
    <mergeCell ref="F1:G1"/>
    <mergeCell ref="F2:G2"/>
    <mergeCell ref="A6:G6"/>
    <mergeCell ref="A8:G8"/>
    <mergeCell ref="A13:A15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landscape" paperSize="9" scale="98" r:id="rId1"/>
  <headerFooter differentFirst="1">
    <oddHeader>&amp;R&amp;"Times New Roman,обычный"&amp;14&amp;P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36"/>
  <sheetViews>
    <sheetView view="pageBreakPreview" zoomScale="90" zoomScaleSheetLayoutView="90" zoomScalePageLayoutView="0" workbookViewId="0" topLeftCell="A4">
      <selection activeCell="F18" sqref="F18:G20"/>
    </sheetView>
  </sheetViews>
  <sheetFormatPr defaultColWidth="9.00390625" defaultRowHeight="12.75"/>
  <cols>
    <col min="1" max="1" width="35.75390625" style="36" customWidth="1"/>
    <col min="2" max="2" width="16.625" style="36" customWidth="1"/>
    <col min="3" max="3" width="16.00390625" style="36" customWidth="1"/>
    <col min="4" max="4" width="13.875" style="36" customWidth="1"/>
    <col min="5" max="5" width="16.00390625" style="36" customWidth="1"/>
    <col min="6" max="6" width="16.125" style="36" customWidth="1"/>
    <col min="7" max="7" width="14.00390625" style="36" customWidth="1"/>
    <col min="8" max="8" width="13.875" style="36" customWidth="1"/>
    <col min="9" max="16384" width="9.125" style="36" customWidth="1"/>
  </cols>
  <sheetData>
    <row r="1" spans="1:7" s="25" customFormat="1" ht="18">
      <c r="A1" s="23"/>
      <c r="B1" s="23"/>
      <c r="C1" s="23"/>
      <c r="D1" s="23"/>
      <c r="E1" s="23"/>
      <c r="F1" s="91" t="s">
        <v>46</v>
      </c>
      <c r="G1" s="91"/>
    </row>
    <row r="2" spans="1:7" s="26" customFormat="1" ht="18.75">
      <c r="A2" s="23"/>
      <c r="B2" s="23"/>
      <c r="C2" s="23"/>
      <c r="D2" s="23"/>
      <c r="E2" s="23"/>
      <c r="F2" s="91" t="s">
        <v>48</v>
      </c>
      <c r="G2" s="91"/>
    </row>
    <row r="3" spans="1:7" s="26" customFormat="1" ht="17.25" customHeight="1">
      <c r="A3" s="23"/>
      <c r="B3" s="23"/>
      <c r="C3" s="23"/>
      <c r="D3" s="23"/>
      <c r="E3" s="23"/>
      <c r="F3" s="24"/>
      <c r="G3" s="24"/>
    </row>
    <row r="4" spans="1:7" s="26" customFormat="1" ht="17.25" customHeight="1">
      <c r="A4" s="23"/>
      <c r="B4" s="23"/>
      <c r="C4" s="23"/>
      <c r="D4" s="23"/>
      <c r="E4" s="23"/>
      <c r="F4" s="24"/>
      <c r="G4" s="24"/>
    </row>
    <row r="5" spans="1:7" s="26" customFormat="1" ht="17.25" customHeight="1">
      <c r="A5" s="27"/>
      <c r="B5" s="27"/>
      <c r="C5" s="28"/>
      <c r="D5" s="28"/>
      <c r="E5" s="29"/>
      <c r="F5" s="29"/>
      <c r="G5" s="29"/>
    </row>
    <row r="6" spans="1:7" s="31" customFormat="1" ht="18.75" customHeight="1">
      <c r="A6" s="92" t="s">
        <v>21</v>
      </c>
      <c r="B6" s="92"/>
      <c r="C6" s="92"/>
      <c r="D6" s="92"/>
      <c r="E6" s="92"/>
      <c r="F6" s="92"/>
      <c r="G6" s="92"/>
    </row>
    <row r="7" spans="1:7" s="31" customFormat="1" ht="23.25" customHeight="1">
      <c r="A7" s="30"/>
      <c r="B7" s="30"/>
      <c r="C7" s="30"/>
      <c r="D7" s="30"/>
      <c r="E7" s="30"/>
      <c r="F7" s="30"/>
      <c r="G7" s="30"/>
    </row>
    <row r="8" spans="1:7" s="31" customFormat="1" ht="53.25" customHeight="1">
      <c r="A8" s="93" t="s">
        <v>50</v>
      </c>
      <c r="B8" s="93"/>
      <c r="C8" s="93"/>
      <c r="D8" s="93"/>
      <c r="E8" s="93"/>
      <c r="F8" s="93"/>
      <c r="G8" s="93"/>
    </row>
    <row r="9" spans="1:7" s="31" customFormat="1" ht="17.25" customHeight="1">
      <c r="A9" s="32"/>
      <c r="B9" s="32"/>
      <c r="C9" s="32"/>
      <c r="D9" s="32"/>
      <c r="E9" s="32"/>
      <c r="F9" s="32"/>
      <c r="G9" s="32"/>
    </row>
    <row r="10" spans="1:7" s="31" customFormat="1" ht="17.25" customHeight="1">
      <c r="A10" s="32"/>
      <c r="B10" s="32"/>
      <c r="C10" s="32"/>
      <c r="D10" s="32"/>
      <c r="E10" s="32"/>
      <c r="F10" s="32"/>
      <c r="G10" s="32"/>
    </row>
    <row r="11" spans="1:7" s="31" customFormat="1" ht="17.25" customHeight="1">
      <c r="A11" s="32"/>
      <c r="B11" s="32"/>
      <c r="C11" s="32"/>
      <c r="D11" s="32"/>
      <c r="E11" s="32"/>
      <c r="F11" s="32"/>
      <c r="G11" s="32"/>
    </row>
    <row r="12" spans="1:7" ht="21" customHeight="1">
      <c r="A12" s="33"/>
      <c r="B12" s="34"/>
      <c r="C12" s="34"/>
      <c r="D12" s="34"/>
      <c r="E12" s="35"/>
      <c r="F12" s="35"/>
      <c r="G12" s="34" t="s">
        <v>0</v>
      </c>
    </row>
    <row r="13" spans="1:7" ht="21.75" customHeight="1">
      <c r="A13" s="94" t="s">
        <v>29</v>
      </c>
      <c r="B13" s="85" t="s">
        <v>36</v>
      </c>
      <c r="C13" s="86"/>
      <c r="D13" s="86"/>
      <c r="E13" s="85" t="s">
        <v>43</v>
      </c>
      <c r="F13" s="86"/>
      <c r="G13" s="86"/>
    </row>
    <row r="14" spans="1:8" ht="21.75" customHeight="1">
      <c r="A14" s="95"/>
      <c r="B14" s="87" t="s">
        <v>23</v>
      </c>
      <c r="C14" s="88" t="s">
        <v>35</v>
      </c>
      <c r="D14" s="88"/>
      <c r="E14" s="89" t="s">
        <v>23</v>
      </c>
      <c r="F14" s="88" t="s">
        <v>35</v>
      </c>
      <c r="G14" s="90"/>
      <c r="H14" s="38"/>
    </row>
    <row r="15" spans="1:8" ht="90" customHeight="1">
      <c r="A15" s="96"/>
      <c r="B15" s="88"/>
      <c r="C15" s="39" t="s">
        <v>24</v>
      </c>
      <c r="D15" s="39" t="s">
        <v>31</v>
      </c>
      <c r="E15" s="88"/>
      <c r="F15" s="39" t="s">
        <v>24</v>
      </c>
      <c r="G15" s="37" t="s">
        <v>32</v>
      </c>
      <c r="H15" s="40"/>
    </row>
    <row r="16" spans="1:8" ht="18" customHeight="1">
      <c r="A16" s="41">
        <v>1</v>
      </c>
      <c r="B16" s="39">
        <v>2</v>
      </c>
      <c r="C16" s="39">
        <v>3</v>
      </c>
      <c r="D16" s="39">
        <v>4</v>
      </c>
      <c r="E16" s="39">
        <v>5</v>
      </c>
      <c r="F16" s="39">
        <v>6</v>
      </c>
      <c r="G16" s="37">
        <v>7</v>
      </c>
      <c r="H16" s="40"/>
    </row>
    <row r="17" spans="1:7" ht="9.75" customHeight="1">
      <c r="A17" s="42"/>
      <c r="B17" s="42"/>
      <c r="C17" s="42"/>
      <c r="D17" s="42"/>
      <c r="E17" s="42"/>
      <c r="F17" s="42"/>
      <c r="G17" s="42"/>
    </row>
    <row r="18" spans="1:7" ht="18.75">
      <c r="A18" s="43" t="s">
        <v>19</v>
      </c>
      <c r="B18" s="44">
        <f>C18+D18</f>
        <v>325.24135</v>
      </c>
      <c r="C18" s="45">
        <v>315.48411</v>
      </c>
      <c r="D18" s="45">
        <v>9.75724</v>
      </c>
      <c r="E18" s="44">
        <f>F18+G18</f>
        <v>334.46326</v>
      </c>
      <c r="F18" s="44">
        <v>317.7401</v>
      </c>
      <c r="G18" s="44">
        <v>16.72316</v>
      </c>
    </row>
    <row r="19" spans="1:7" ht="18.75">
      <c r="A19" s="43" t="s">
        <v>1</v>
      </c>
      <c r="B19" s="44">
        <f>C19+D19</f>
        <v>230.82812</v>
      </c>
      <c r="C19" s="44">
        <v>223.90327</v>
      </c>
      <c r="D19" s="44">
        <v>6.92485</v>
      </c>
      <c r="E19" s="44">
        <f>F19+G19</f>
        <v>236.85557</v>
      </c>
      <c r="F19" s="44">
        <v>225.01278</v>
      </c>
      <c r="G19" s="44">
        <v>11.84279</v>
      </c>
    </row>
    <row r="20" spans="1:7" ht="18.75">
      <c r="A20" s="43" t="s">
        <v>2</v>
      </c>
      <c r="B20" s="44">
        <f>C20+D20</f>
        <v>85.64678</v>
      </c>
      <c r="C20" s="44">
        <v>83.07737</v>
      </c>
      <c r="D20" s="44">
        <v>2.56941</v>
      </c>
      <c r="E20" s="44">
        <f>F20+G20</f>
        <v>87.8832</v>
      </c>
      <c r="F20" s="44">
        <v>83.48904</v>
      </c>
      <c r="G20" s="44">
        <v>4.39416</v>
      </c>
    </row>
    <row r="21" spans="1:9" ht="20.25" customHeight="1">
      <c r="A21" s="1" t="s">
        <v>11</v>
      </c>
      <c r="B21" s="44">
        <f>C21+D21</f>
        <v>91.30198</v>
      </c>
      <c r="C21" s="50">
        <v>88.56292</v>
      </c>
      <c r="D21" s="50">
        <v>2.73906</v>
      </c>
      <c r="E21" s="44">
        <f>F21+G21</f>
        <v>93.68608</v>
      </c>
      <c r="F21" s="44">
        <v>89.00178</v>
      </c>
      <c r="G21" s="44">
        <v>4.6843</v>
      </c>
      <c r="H21" s="46"/>
      <c r="I21" s="46"/>
    </row>
    <row r="22" spans="1:9" ht="18.75" customHeight="1">
      <c r="A22" s="1" t="s">
        <v>5</v>
      </c>
      <c r="B22" s="44">
        <f aca="true" t="shared" si="0" ref="B22:B34">C22+D22</f>
        <v>88.0186</v>
      </c>
      <c r="C22" s="50">
        <v>85.37804</v>
      </c>
      <c r="D22" s="50">
        <v>2.64056</v>
      </c>
      <c r="E22" s="44">
        <f aca="true" t="shared" si="1" ref="E22:E34">F22+G22</f>
        <v>90.31696</v>
      </c>
      <c r="F22" s="44">
        <v>85.80111</v>
      </c>
      <c r="G22" s="44">
        <v>4.51585</v>
      </c>
      <c r="H22" s="46"/>
      <c r="I22" s="46"/>
    </row>
    <row r="23" spans="1:7" ht="20.25" customHeight="1">
      <c r="A23" s="1" t="s">
        <v>12</v>
      </c>
      <c r="B23" s="44">
        <f t="shared" si="0"/>
        <v>171.82455</v>
      </c>
      <c r="C23" s="50">
        <v>166.66981</v>
      </c>
      <c r="D23" s="50">
        <v>5.15474</v>
      </c>
      <c r="E23" s="44">
        <f t="shared" si="1"/>
        <v>176.31127</v>
      </c>
      <c r="F23" s="44">
        <v>167.49571</v>
      </c>
      <c r="G23" s="44">
        <v>8.81556</v>
      </c>
    </row>
    <row r="24" spans="1:7" ht="20.25" customHeight="1">
      <c r="A24" s="1" t="s">
        <v>6</v>
      </c>
      <c r="B24" s="44">
        <f t="shared" si="0"/>
        <v>49.6092</v>
      </c>
      <c r="C24" s="50">
        <v>48.12092</v>
      </c>
      <c r="D24" s="50">
        <v>1.48828</v>
      </c>
      <c r="E24" s="44">
        <f t="shared" si="1"/>
        <v>50.9046</v>
      </c>
      <c r="F24" s="44">
        <v>48.35937</v>
      </c>
      <c r="G24" s="44">
        <v>2.54523</v>
      </c>
    </row>
    <row r="25" spans="1:7" ht="23.25" customHeight="1">
      <c r="A25" s="1" t="s">
        <v>7</v>
      </c>
      <c r="B25" s="44">
        <f t="shared" si="0"/>
        <v>51.49427</v>
      </c>
      <c r="C25" s="50">
        <v>49.94944</v>
      </c>
      <c r="D25" s="50">
        <v>1.54483</v>
      </c>
      <c r="E25" s="44">
        <f t="shared" si="1"/>
        <v>52.8389</v>
      </c>
      <c r="F25" s="44">
        <v>50.19695</v>
      </c>
      <c r="G25" s="44">
        <v>2.64195</v>
      </c>
    </row>
    <row r="26" spans="1:7" ht="21" customHeight="1">
      <c r="A26" s="1" t="s">
        <v>18</v>
      </c>
      <c r="B26" s="44">
        <f t="shared" si="0"/>
        <v>77.02236</v>
      </c>
      <c r="C26" s="50">
        <v>74.71169</v>
      </c>
      <c r="D26" s="50">
        <v>2.31067</v>
      </c>
      <c r="E26" s="44">
        <f t="shared" si="1"/>
        <v>79.03358</v>
      </c>
      <c r="F26" s="44">
        <v>75.0819</v>
      </c>
      <c r="G26" s="44">
        <v>3.95168</v>
      </c>
    </row>
    <row r="27" spans="1:7" ht="20.25" customHeight="1">
      <c r="A27" s="1" t="s">
        <v>13</v>
      </c>
      <c r="B27" s="44">
        <f t="shared" si="0"/>
        <v>299.49156</v>
      </c>
      <c r="C27" s="50">
        <v>290.50681</v>
      </c>
      <c r="D27" s="50">
        <v>8.98475</v>
      </c>
      <c r="E27" s="44">
        <f t="shared" si="1"/>
        <v>307.31196</v>
      </c>
      <c r="F27" s="44">
        <v>291.94636</v>
      </c>
      <c r="G27" s="44">
        <v>15.3656</v>
      </c>
    </row>
    <row r="28" spans="1:7" ht="20.25" customHeight="1">
      <c r="A28" s="1" t="s">
        <v>8</v>
      </c>
      <c r="B28" s="44">
        <f t="shared" si="0"/>
        <v>115.66186</v>
      </c>
      <c r="C28" s="50">
        <v>112.192</v>
      </c>
      <c r="D28" s="50">
        <v>3.46986</v>
      </c>
      <c r="E28" s="44">
        <f t="shared" si="1"/>
        <v>118.68205</v>
      </c>
      <c r="F28" s="44">
        <v>112.74795</v>
      </c>
      <c r="G28" s="44">
        <v>5.9341</v>
      </c>
    </row>
    <row r="29" spans="1:7" ht="18.75" customHeight="1">
      <c r="A29" s="1" t="s">
        <v>9</v>
      </c>
      <c r="B29" s="44">
        <f t="shared" si="0"/>
        <v>60.16735</v>
      </c>
      <c r="C29" s="50">
        <v>58.36233</v>
      </c>
      <c r="D29" s="50">
        <v>1.80502</v>
      </c>
      <c r="E29" s="44">
        <f t="shared" si="1"/>
        <v>61.73846</v>
      </c>
      <c r="F29" s="44">
        <v>58.65154</v>
      </c>
      <c r="G29" s="44">
        <v>3.08692</v>
      </c>
    </row>
    <row r="30" spans="1:7" ht="20.25" customHeight="1">
      <c r="A30" s="1" t="s">
        <v>14</v>
      </c>
      <c r="B30" s="44">
        <f t="shared" si="0"/>
        <v>54.77762</v>
      </c>
      <c r="C30" s="50">
        <v>53.13432</v>
      </c>
      <c r="D30" s="50">
        <v>1.6433</v>
      </c>
      <c r="E30" s="44">
        <f t="shared" si="1"/>
        <v>56.20802</v>
      </c>
      <c r="F30" s="44">
        <v>53.39762</v>
      </c>
      <c r="G30" s="44">
        <v>2.8104</v>
      </c>
    </row>
    <row r="31" spans="1:7" ht="18.75">
      <c r="A31" s="1" t="s">
        <v>15</v>
      </c>
      <c r="B31" s="44">
        <f t="shared" si="0"/>
        <v>58.32654</v>
      </c>
      <c r="C31" s="50">
        <v>56.57674</v>
      </c>
      <c r="D31" s="50">
        <v>1.7498</v>
      </c>
      <c r="E31" s="44">
        <f t="shared" si="1"/>
        <v>59.84957</v>
      </c>
      <c r="F31" s="44">
        <v>56.85709</v>
      </c>
      <c r="G31" s="44">
        <v>2.99248</v>
      </c>
    </row>
    <row r="32" spans="1:7" ht="18.75" customHeight="1">
      <c r="A32" s="1" t="s">
        <v>10</v>
      </c>
      <c r="B32" s="44">
        <f t="shared" si="0"/>
        <v>95.4571</v>
      </c>
      <c r="C32" s="44">
        <v>92.59339</v>
      </c>
      <c r="D32" s="44">
        <v>2.86371</v>
      </c>
      <c r="E32" s="44">
        <f t="shared" si="1"/>
        <v>97.94969</v>
      </c>
      <c r="F32" s="44">
        <v>93.05221</v>
      </c>
      <c r="G32" s="44">
        <v>4.89748</v>
      </c>
    </row>
    <row r="33" spans="1:7" ht="20.25" customHeight="1">
      <c r="A33" s="1" t="s">
        <v>16</v>
      </c>
      <c r="B33" s="44">
        <f t="shared" si="0"/>
        <v>116.71944</v>
      </c>
      <c r="C33" s="44">
        <v>113.21786</v>
      </c>
      <c r="D33" s="44">
        <v>3.50158</v>
      </c>
      <c r="E33" s="44">
        <f t="shared" si="1"/>
        <v>119.76725</v>
      </c>
      <c r="F33" s="44">
        <v>113.77889</v>
      </c>
      <c r="G33" s="44">
        <v>5.98836</v>
      </c>
    </row>
    <row r="34" spans="1:7" ht="20.25" customHeight="1">
      <c r="A34" s="1" t="s">
        <v>17</v>
      </c>
      <c r="B34" s="44">
        <f t="shared" si="0"/>
        <v>27.17421</v>
      </c>
      <c r="C34" s="44">
        <v>26.35898</v>
      </c>
      <c r="D34" s="44">
        <v>0.81523</v>
      </c>
      <c r="E34" s="44">
        <f t="shared" si="1"/>
        <v>27.88379</v>
      </c>
      <c r="F34" s="44">
        <v>26.4896</v>
      </c>
      <c r="G34" s="44">
        <v>1.39419</v>
      </c>
    </row>
    <row r="35" spans="1:7" ht="6" customHeight="1">
      <c r="A35" s="47"/>
      <c r="B35" s="47"/>
      <c r="C35" s="47"/>
      <c r="D35" s="47"/>
      <c r="E35" s="47"/>
      <c r="F35" s="48"/>
      <c r="G35" s="48"/>
    </row>
    <row r="36" spans="1:7" ht="19.5" customHeight="1">
      <c r="A36" s="49" t="s">
        <v>3</v>
      </c>
      <c r="B36" s="48">
        <f aca="true" t="shared" si="2" ref="B36:G36">SUM(B18:B35)</f>
        <v>1998.76289</v>
      </c>
      <c r="C36" s="48">
        <f t="shared" si="2"/>
        <v>1938.8</v>
      </c>
      <c r="D36" s="48">
        <f t="shared" si="2"/>
        <v>59.96289</v>
      </c>
      <c r="E36" s="48">
        <f t="shared" si="2"/>
        <v>2051.68421</v>
      </c>
      <c r="F36" s="48">
        <f t="shared" si="2"/>
        <v>1949.1</v>
      </c>
      <c r="G36" s="48">
        <f t="shared" si="2"/>
        <v>102.58421</v>
      </c>
    </row>
  </sheetData>
  <sheetProtection/>
  <mergeCells count="11">
    <mergeCell ref="B13:D13"/>
    <mergeCell ref="E13:G13"/>
    <mergeCell ref="B14:B15"/>
    <mergeCell ref="C14:D14"/>
    <mergeCell ref="E14:E15"/>
    <mergeCell ref="F14:G14"/>
    <mergeCell ref="F1:G1"/>
    <mergeCell ref="F2:G2"/>
    <mergeCell ref="A6:G6"/>
    <mergeCell ref="A8:G8"/>
    <mergeCell ref="A13:A15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landscape" paperSize="9" scale="98" r:id="rId1"/>
  <headerFooter differentFirst="1">
    <oddHeader>&amp;R&amp;"Times New Roman,обычный"&amp;14&amp;P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36"/>
  <sheetViews>
    <sheetView view="pageBreakPreview" zoomScale="94" zoomScaleSheetLayoutView="94" zoomScalePageLayoutView="0" workbookViewId="0" topLeftCell="A1">
      <selection activeCell="C14" sqref="C14"/>
    </sheetView>
  </sheetViews>
  <sheetFormatPr defaultColWidth="9.00390625" defaultRowHeight="12.75"/>
  <cols>
    <col min="1" max="1" width="27.875" style="54" customWidth="1"/>
    <col min="2" max="2" width="17.75390625" style="54" customWidth="1"/>
    <col min="3" max="3" width="18.00390625" style="54" customWidth="1"/>
    <col min="4" max="4" width="14.375" style="54" customWidth="1"/>
    <col min="5" max="5" width="17.25390625" style="54" customWidth="1"/>
    <col min="6" max="6" width="17.875" style="54" customWidth="1"/>
    <col min="7" max="7" width="15.125" style="54" customWidth="1"/>
    <col min="8" max="8" width="21.125" style="54" customWidth="1"/>
    <col min="9" max="9" width="26.625" style="54" customWidth="1"/>
    <col min="10" max="11" width="10.00390625" style="54" bestFit="1" customWidth="1"/>
    <col min="12" max="16384" width="9.125" style="54" customWidth="1"/>
  </cols>
  <sheetData>
    <row r="1" spans="1:7" ht="16.5">
      <c r="A1" s="52"/>
      <c r="B1" s="52"/>
      <c r="C1" s="52"/>
      <c r="D1" s="52"/>
      <c r="E1" s="52"/>
      <c r="F1" s="53"/>
      <c r="G1" s="53" t="s">
        <v>30</v>
      </c>
    </row>
    <row r="2" spans="1:7" ht="16.5">
      <c r="A2" s="52"/>
      <c r="B2" s="52"/>
      <c r="C2" s="52"/>
      <c r="D2" s="52"/>
      <c r="E2" s="52"/>
      <c r="F2" s="53"/>
      <c r="G2" s="53" t="s">
        <v>48</v>
      </c>
    </row>
    <row r="3" spans="1:7" ht="18" customHeight="1">
      <c r="A3" s="52"/>
      <c r="B3" s="52"/>
      <c r="C3" s="52"/>
      <c r="D3" s="52"/>
      <c r="E3" s="52"/>
      <c r="F3" s="52"/>
      <c r="G3" s="52"/>
    </row>
    <row r="4" spans="1:7" ht="18" customHeight="1">
      <c r="A4" s="52"/>
      <c r="B4" s="52"/>
      <c r="C4" s="52"/>
      <c r="D4" s="52"/>
      <c r="E4" s="52"/>
      <c r="F4" s="52"/>
      <c r="G4" s="52"/>
    </row>
    <row r="5" spans="1:7" ht="18" customHeight="1">
      <c r="A5" s="52"/>
      <c r="B5" s="52"/>
      <c r="C5" s="52"/>
      <c r="D5" s="52"/>
      <c r="E5" s="52"/>
      <c r="F5" s="52"/>
      <c r="G5" s="52"/>
    </row>
    <row r="6" spans="1:7" ht="16.5">
      <c r="A6" s="97" t="s">
        <v>4</v>
      </c>
      <c r="B6" s="97"/>
      <c r="C6" s="97"/>
      <c r="D6" s="97"/>
      <c r="E6" s="97"/>
      <c r="F6" s="97"/>
      <c r="G6" s="97"/>
    </row>
    <row r="7" spans="1:7" ht="21" customHeight="1">
      <c r="A7" s="55"/>
      <c r="B7" s="55"/>
      <c r="C7" s="55"/>
      <c r="D7" s="55"/>
      <c r="E7" s="55"/>
      <c r="F7" s="55"/>
      <c r="G7" s="55"/>
    </row>
    <row r="8" spans="1:7" ht="79.5" customHeight="1">
      <c r="A8" s="98" t="s">
        <v>51</v>
      </c>
      <c r="B8" s="98"/>
      <c r="C8" s="98"/>
      <c r="D8" s="98"/>
      <c r="E8" s="98"/>
      <c r="F8" s="98"/>
      <c r="G8" s="98"/>
    </row>
    <row r="9" spans="1:7" ht="16.5" customHeight="1">
      <c r="A9" s="52"/>
      <c r="B9" s="52"/>
      <c r="C9" s="52"/>
      <c r="D9" s="52"/>
      <c r="E9" s="52"/>
      <c r="F9" s="52"/>
      <c r="G9" s="52"/>
    </row>
    <row r="10" spans="1:7" ht="18" customHeight="1">
      <c r="A10" s="52"/>
      <c r="B10" s="52"/>
      <c r="C10" s="52"/>
      <c r="D10" s="52"/>
      <c r="E10" s="52"/>
      <c r="F10" s="52"/>
      <c r="G10" s="52"/>
    </row>
    <row r="11" spans="1:7" ht="16.5">
      <c r="A11" s="99" t="s">
        <v>0</v>
      </c>
      <c r="B11" s="99"/>
      <c r="C11" s="99"/>
      <c r="D11" s="99"/>
      <c r="E11" s="99"/>
      <c r="F11" s="99"/>
      <c r="G11" s="99"/>
    </row>
    <row r="12" spans="1:7" ht="18.75" customHeight="1">
      <c r="A12" s="100" t="s">
        <v>22</v>
      </c>
      <c r="B12" s="103" t="s">
        <v>36</v>
      </c>
      <c r="C12" s="104"/>
      <c r="D12" s="104"/>
      <c r="E12" s="103" t="s">
        <v>43</v>
      </c>
      <c r="F12" s="104"/>
      <c r="G12" s="104"/>
    </row>
    <row r="13" spans="1:7" ht="18.75" customHeight="1">
      <c r="A13" s="101"/>
      <c r="B13" s="105" t="s">
        <v>23</v>
      </c>
      <c r="C13" s="106" t="s">
        <v>35</v>
      </c>
      <c r="D13" s="106"/>
      <c r="E13" s="107" t="s">
        <v>23</v>
      </c>
      <c r="F13" s="103" t="s">
        <v>35</v>
      </c>
      <c r="G13" s="104"/>
    </row>
    <row r="14" spans="1:7" ht="87.75" customHeight="1">
      <c r="A14" s="102"/>
      <c r="B14" s="105"/>
      <c r="C14" s="57" t="s">
        <v>24</v>
      </c>
      <c r="D14" s="57" t="s">
        <v>39</v>
      </c>
      <c r="E14" s="106"/>
      <c r="F14" s="56" t="s">
        <v>24</v>
      </c>
      <c r="G14" s="56" t="s">
        <v>27</v>
      </c>
    </row>
    <row r="15" spans="1:7" ht="16.5" customHeight="1">
      <c r="A15" s="58">
        <v>1</v>
      </c>
      <c r="B15" s="57">
        <v>2</v>
      </c>
      <c r="C15" s="57">
        <v>3</v>
      </c>
      <c r="D15" s="57">
        <v>4</v>
      </c>
      <c r="E15" s="57">
        <v>5</v>
      </c>
      <c r="F15" s="57">
        <v>6</v>
      </c>
      <c r="G15" s="56">
        <v>7</v>
      </c>
    </row>
    <row r="16" spans="1:7" ht="6.75" customHeight="1">
      <c r="A16" s="59"/>
      <c r="B16" s="59"/>
      <c r="C16" s="59"/>
      <c r="D16" s="59"/>
      <c r="E16" s="59"/>
      <c r="F16" s="59"/>
      <c r="G16" s="59"/>
    </row>
    <row r="17" spans="1:9" ht="16.5">
      <c r="A17" s="60" t="s">
        <v>19</v>
      </c>
      <c r="B17" s="61">
        <f>C17+D17</f>
        <v>179977.07616</v>
      </c>
      <c r="C17" s="51">
        <v>174577.76388</v>
      </c>
      <c r="D17" s="51">
        <v>5399.31228</v>
      </c>
      <c r="E17" s="61">
        <f>F17+G17</f>
        <v>176501.54467</v>
      </c>
      <c r="F17" s="51">
        <v>167676.46744</v>
      </c>
      <c r="G17" s="51">
        <v>8825.07723</v>
      </c>
      <c r="H17" s="51"/>
      <c r="I17" s="51"/>
    </row>
    <row r="18" spans="1:9" ht="16.5">
      <c r="A18" s="60" t="s">
        <v>1</v>
      </c>
      <c r="B18" s="61">
        <f aca="true" t="shared" si="0" ref="B18:B33">C18+D18</f>
        <v>35872.59968</v>
      </c>
      <c r="C18" s="51">
        <v>34796.42169</v>
      </c>
      <c r="D18" s="51">
        <v>1076.17799</v>
      </c>
      <c r="E18" s="61">
        <f aca="true" t="shared" si="1" ref="E18:E33">F18+G18</f>
        <v>35179.86507</v>
      </c>
      <c r="F18" s="51">
        <v>33420.87182</v>
      </c>
      <c r="G18" s="51">
        <v>1758.99325</v>
      </c>
      <c r="H18" s="51"/>
      <c r="I18" s="51"/>
    </row>
    <row r="19" spans="1:9" ht="16.5">
      <c r="A19" s="60" t="s">
        <v>2</v>
      </c>
      <c r="B19" s="61">
        <f t="shared" si="0"/>
        <v>12099.5443</v>
      </c>
      <c r="C19" s="51">
        <v>11736.55797</v>
      </c>
      <c r="D19" s="51">
        <v>362.98633</v>
      </c>
      <c r="E19" s="61">
        <f t="shared" si="1"/>
        <v>11865.89039</v>
      </c>
      <c r="F19" s="51">
        <v>11272.59587</v>
      </c>
      <c r="G19" s="51">
        <v>593.29452</v>
      </c>
      <c r="H19" s="51"/>
      <c r="I19" s="51"/>
    </row>
    <row r="20" spans="1:9" ht="16.5">
      <c r="A20" s="60" t="s">
        <v>11</v>
      </c>
      <c r="B20" s="61">
        <f t="shared" si="0"/>
        <v>12571.09703</v>
      </c>
      <c r="C20" s="51">
        <v>12193.96412</v>
      </c>
      <c r="D20" s="51">
        <v>377.13291</v>
      </c>
      <c r="E20" s="61">
        <f t="shared" si="1"/>
        <v>12328.33698</v>
      </c>
      <c r="F20" s="51">
        <v>11711.92013</v>
      </c>
      <c r="G20" s="51">
        <v>616.41685</v>
      </c>
      <c r="H20" s="51"/>
      <c r="I20" s="51"/>
    </row>
    <row r="21" spans="1:9" ht="16.5">
      <c r="A21" s="60" t="s">
        <v>5</v>
      </c>
      <c r="B21" s="61">
        <f t="shared" si="0"/>
        <v>9696.93151</v>
      </c>
      <c r="C21" s="51">
        <v>9406.02356</v>
      </c>
      <c r="D21" s="51">
        <v>290.90795</v>
      </c>
      <c r="E21" s="61">
        <f t="shared" si="1"/>
        <v>9509.67438</v>
      </c>
      <c r="F21" s="51">
        <v>9034.19066</v>
      </c>
      <c r="G21" s="51">
        <v>475.48372</v>
      </c>
      <c r="H21" s="51"/>
      <c r="I21" s="51"/>
    </row>
    <row r="22" spans="1:9" ht="16.5">
      <c r="A22" s="60" t="s">
        <v>12</v>
      </c>
      <c r="B22" s="61">
        <f t="shared" si="0"/>
        <v>24616.80896</v>
      </c>
      <c r="C22" s="51">
        <v>23878.30469</v>
      </c>
      <c r="D22" s="51">
        <v>738.50427</v>
      </c>
      <c r="E22" s="61">
        <f t="shared" si="1"/>
        <v>24141.43456</v>
      </c>
      <c r="F22" s="51">
        <v>22934.36283</v>
      </c>
      <c r="G22" s="51">
        <v>1207.07173</v>
      </c>
      <c r="H22" s="51"/>
      <c r="I22" s="51"/>
    </row>
    <row r="23" spans="1:9" ht="16.5">
      <c r="A23" s="60" t="s">
        <v>6</v>
      </c>
      <c r="B23" s="61">
        <f t="shared" si="0"/>
        <v>5807.92875</v>
      </c>
      <c r="C23" s="51">
        <v>5633.69089</v>
      </c>
      <c r="D23" s="51">
        <v>174.23786</v>
      </c>
      <c r="E23" s="61">
        <f t="shared" si="1"/>
        <v>5695.77202</v>
      </c>
      <c r="F23" s="51">
        <v>5410.98342</v>
      </c>
      <c r="G23" s="51">
        <v>284.7886</v>
      </c>
      <c r="H23" s="51"/>
      <c r="I23" s="51"/>
    </row>
    <row r="24" spans="1:9" ht="16.5">
      <c r="A24" s="60" t="s">
        <v>7</v>
      </c>
      <c r="B24" s="61">
        <f t="shared" si="0"/>
        <v>7168.68754</v>
      </c>
      <c r="C24" s="51">
        <v>6953.62691</v>
      </c>
      <c r="D24" s="51">
        <v>215.06063</v>
      </c>
      <c r="E24" s="61">
        <f t="shared" si="1"/>
        <v>7030.25324</v>
      </c>
      <c r="F24" s="51">
        <v>6678.74058</v>
      </c>
      <c r="G24" s="51">
        <v>351.51266</v>
      </c>
      <c r="H24" s="51"/>
      <c r="I24" s="51"/>
    </row>
    <row r="25" spans="1:9" ht="16.5">
      <c r="A25" s="60" t="s">
        <v>18</v>
      </c>
      <c r="B25" s="61">
        <f t="shared" si="0"/>
        <v>9062.27276</v>
      </c>
      <c r="C25" s="51">
        <v>8790.40458</v>
      </c>
      <c r="D25" s="51">
        <v>271.86818</v>
      </c>
      <c r="E25" s="61">
        <f t="shared" si="1"/>
        <v>8887.2715</v>
      </c>
      <c r="F25" s="51">
        <v>8442.90792</v>
      </c>
      <c r="G25" s="51">
        <v>444.36358</v>
      </c>
      <c r="H25" s="51"/>
      <c r="I25" s="51"/>
    </row>
    <row r="26" spans="1:9" ht="16.5">
      <c r="A26" s="60" t="s">
        <v>13</v>
      </c>
      <c r="B26" s="61">
        <f t="shared" si="0"/>
        <v>55508.07147</v>
      </c>
      <c r="C26" s="51">
        <v>53842.82933</v>
      </c>
      <c r="D26" s="51">
        <v>1665.24214</v>
      </c>
      <c r="E26" s="61">
        <f t="shared" si="1"/>
        <v>54436.1569</v>
      </c>
      <c r="F26" s="51">
        <v>51714.34905</v>
      </c>
      <c r="G26" s="51">
        <v>2721.80785</v>
      </c>
      <c r="H26" s="51"/>
      <c r="I26" s="51"/>
    </row>
    <row r="27" spans="1:9" ht="16.5">
      <c r="A27" s="60" t="s">
        <v>8</v>
      </c>
      <c r="B27" s="61">
        <f t="shared" si="0"/>
        <v>17849.61834</v>
      </c>
      <c r="C27" s="51">
        <v>17314.12979</v>
      </c>
      <c r="D27" s="51">
        <v>535.48855</v>
      </c>
      <c r="E27" s="61">
        <f t="shared" si="1"/>
        <v>17504.92494</v>
      </c>
      <c r="F27" s="51">
        <v>16629.67869</v>
      </c>
      <c r="G27" s="51">
        <v>875.24625</v>
      </c>
      <c r="H27" s="51"/>
      <c r="I27" s="51"/>
    </row>
    <row r="28" spans="1:9" ht="16.5">
      <c r="A28" s="60" t="s">
        <v>9</v>
      </c>
      <c r="B28" s="61">
        <f t="shared" si="0"/>
        <v>6529.06789</v>
      </c>
      <c r="C28" s="51">
        <v>6333.19585</v>
      </c>
      <c r="D28" s="51">
        <v>195.87204</v>
      </c>
      <c r="E28" s="61">
        <f t="shared" si="1"/>
        <v>6402.98527</v>
      </c>
      <c r="F28" s="51">
        <v>6082.83601</v>
      </c>
      <c r="G28" s="51">
        <v>320.14926</v>
      </c>
      <c r="H28" s="51"/>
      <c r="I28" s="51"/>
    </row>
    <row r="29" spans="1:9" ht="16.5">
      <c r="A29" s="60" t="s">
        <v>14</v>
      </c>
      <c r="B29" s="61">
        <f t="shared" si="0"/>
        <v>7460.2404</v>
      </c>
      <c r="C29" s="51">
        <v>7236.43319</v>
      </c>
      <c r="D29" s="51">
        <v>223.80721</v>
      </c>
      <c r="E29" s="61">
        <f t="shared" si="1"/>
        <v>7316.17594</v>
      </c>
      <c r="F29" s="51">
        <v>6950.36714</v>
      </c>
      <c r="G29" s="51">
        <v>365.8088</v>
      </c>
      <c r="H29" s="51"/>
      <c r="I29" s="51"/>
    </row>
    <row r="30" spans="1:9" ht="16.5">
      <c r="A30" s="60" t="s">
        <v>15</v>
      </c>
      <c r="B30" s="61">
        <f t="shared" si="0"/>
        <v>7314.16229</v>
      </c>
      <c r="C30" s="51">
        <v>7094.73742</v>
      </c>
      <c r="D30" s="51">
        <v>219.42487</v>
      </c>
      <c r="E30" s="61">
        <f t="shared" si="1"/>
        <v>7172.91874</v>
      </c>
      <c r="F30" s="51">
        <v>6814.2728</v>
      </c>
      <c r="G30" s="51">
        <v>358.64594</v>
      </c>
      <c r="H30" s="51"/>
      <c r="I30" s="51"/>
    </row>
    <row r="31" spans="1:9" ht="16.5">
      <c r="A31" s="60" t="s">
        <v>10</v>
      </c>
      <c r="B31" s="61">
        <f t="shared" si="0"/>
        <v>12076.75102</v>
      </c>
      <c r="C31" s="51">
        <v>11714.44849</v>
      </c>
      <c r="D31" s="51">
        <v>362.30253</v>
      </c>
      <c r="E31" s="61">
        <f t="shared" si="1"/>
        <v>11843.53727</v>
      </c>
      <c r="F31" s="51">
        <v>11251.36041</v>
      </c>
      <c r="G31" s="51">
        <v>592.17686</v>
      </c>
      <c r="H31" s="51"/>
      <c r="I31" s="51"/>
    </row>
    <row r="32" spans="1:9" ht="16.5">
      <c r="A32" s="60" t="s">
        <v>16</v>
      </c>
      <c r="B32" s="61">
        <f t="shared" si="0"/>
        <v>13496.97345</v>
      </c>
      <c r="C32" s="51">
        <v>13092.06425</v>
      </c>
      <c r="D32" s="51">
        <v>404.9092</v>
      </c>
      <c r="E32" s="61">
        <f t="shared" si="1"/>
        <v>13236.33383</v>
      </c>
      <c r="F32" s="51">
        <v>12574.51714</v>
      </c>
      <c r="G32" s="51">
        <v>661.81669</v>
      </c>
      <c r="H32" s="51"/>
      <c r="I32" s="51"/>
    </row>
    <row r="33" spans="1:9" ht="16.5">
      <c r="A33" s="60" t="s">
        <v>17</v>
      </c>
      <c r="B33" s="61">
        <f t="shared" si="0"/>
        <v>3466.25447</v>
      </c>
      <c r="C33" s="51">
        <v>3362.26684</v>
      </c>
      <c r="D33" s="51">
        <v>103.98763</v>
      </c>
      <c r="E33" s="61">
        <f t="shared" si="1"/>
        <v>3399.31774</v>
      </c>
      <c r="F33" s="51">
        <v>3229.35185</v>
      </c>
      <c r="G33" s="51">
        <v>169.96589</v>
      </c>
      <c r="H33" s="51"/>
      <c r="I33" s="51"/>
    </row>
    <row r="34" spans="1:9" ht="24.75" customHeight="1">
      <c r="A34" s="54" t="s">
        <v>3</v>
      </c>
      <c r="B34" s="61">
        <f aca="true" t="shared" si="2" ref="B34:G34">SUM(B17:B33)</f>
        <v>420574.08602</v>
      </c>
      <c r="C34" s="62">
        <f t="shared" si="2"/>
        <v>407956.86345</v>
      </c>
      <c r="D34" s="62">
        <f t="shared" si="2"/>
        <v>12617.22257</v>
      </c>
      <c r="E34" s="61">
        <f t="shared" si="2"/>
        <v>412452.39344</v>
      </c>
      <c r="F34" s="62">
        <f t="shared" si="2"/>
        <v>391829.77376</v>
      </c>
      <c r="G34" s="62">
        <f t="shared" si="2"/>
        <v>20622.61968</v>
      </c>
      <c r="H34" s="51"/>
      <c r="I34" s="51"/>
    </row>
    <row r="35" ht="24.75" customHeight="1">
      <c r="G35" s="51"/>
    </row>
    <row r="36" ht="16.5">
      <c r="G36" s="63"/>
    </row>
  </sheetData>
  <sheetProtection/>
  <mergeCells count="10">
    <mergeCell ref="A6:G6"/>
    <mergeCell ref="A8:G8"/>
    <mergeCell ref="A11:G11"/>
    <mergeCell ref="A12:A14"/>
    <mergeCell ref="B12:D12"/>
    <mergeCell ref="E12:G12"/>
    <mergeCell ref="B13:B14"/>
    <mergeCell ref="C13:D13"/>
    <mergeCell ref="E13:E14"/>
    <mergeCell ref="F13:G13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31"/>
  <sheetViews>
    <sheetView tabSelected="1" view="pageBreakPreview" zoomScaleSheetLayoutView="100" workbookViewId="0" topLeftCell="A22">
      <selection activeCell="M33" sqref="M33"/>
    </sheetView>
  </sheetViews>
  <sheetFormatPr defaultColWidth="9.00390625" defaultRowHeight="12.75"/>
  <cols>
    <col min="1" max="1" width="38.75390625" style="1" customWidth="1"/>
    <col min="2" max="2" width="22.875" style="1" customWidth="1"/>
    <col min="3" max="3" width="22.375" style="76" customWidth="1"/>
    <col min="4" max="4" width="12.375" style="1" bestFit="1" customWidth="1"/>
    <col min="5" max="5" width="9.125" style="1" customWidth="1"/>
    <col min="6" max="7" width="10.00390625" style="1" bestFit="1" customWidth="1"/>
    <col min="8" max="16384" width="9.125" style="1" customWidth="1"/>
  </cols>
  <sheetData>
    <row r="1" spans="1:3" ht="18.75">
      <c r="A1" s="64"/>
      <c r="B1" s="64"/>
      <c r="C1" s="65" t="s">
        <v>28</v>
      </c>
    </row>
    <row r="2" spans="1:3" ht="18.75">
      <c r="A2" s="64"/>
      <c r="B2" s="64"/>
      <c r="C2" s="65" t="s">
        <v>48</v>
      </c>
    </row>
    <row r="3" spans="1:3" ht="45" customHeight="1">
      <c r="A3" s="64"/>
      <c r="B3" s="64"/>
      <c r="C3" s="65"/>
    </row>
    <row r="4" spans="1:3" ht="18.75">
      <c r="A4" s="108" t="s">
        <v>4</v>
      </c>
      <c r="B4" s="108"/>
      <c r="C4" s="108"/>
    </row>
    <row r="5" spans="1:3" ht="12.75" customHeight="1">
      <c r="A5" s="66"/>
      <c r="B5" s="66"/>
      <c r="C5" s="66"/>
    </row>
    <row r="6" spans="1:3" ht="93.75" customHeight="1">
      <c r="A6" s="109" t="s">
        <v>52</v>
      </c>
      <c r="B6" s="109"/>
      <c r="C6" s="109"/>
    </row>
    <row r="7" spans="1:3" ht="39" customHeight="1">
      <c r="A7" s="64"/>
      <c r="B7" s="64"/>
      <c r="C7" s="65"/>
    </row>
    <row r="8" spans="1:3" ht="23.25" customHeight="1">
      <c r="A8" s="67"/>
      <c r="B8" s="67"/>
      <c r="C8" s="68" t="s">
        <v>0</v>
      </c>
    </row>
    <row r="9" spans="1:3" ht="47.25" customHeight="1">
      <c r="A9" s="69" t="s">
        <v>29</v>
      </c>
      <c r="B9" s="70" t="s">
        <v>36</v>
      </c>
      <c r="C9" s="71" t="s">
        <v>43</v>
      </c>
    </row>
    <row r="10" spans="1:3" ht="7.5" customHeight="1">
      <c r="A10" s="72"/>
      <c r="B10" s="72"/>
      <c r="C10" s="73"/>
    </row>
    <row r="11" spans="1:3" ht="19.5" customHeight="1">
      <c r="A11" s="74" t="s">
        <v>1</v>
      </c>
      <c r="B11" s="77">
        <v>1405.8</v>
      </c>
      <c r="C11" s="77">
        <v>1405.8</v>
      </c>
    </row>
    <row r="12" spans="1:3" ht="19.5" customHeight="1">
      <c r="A12" s="74" t="s">
        <v>2</v>
      </c>
      <c r="B12" s="77">
        <v>842.688</v>
      </c>
      <c r="C12" s="77">
        <v>842.688</v>
      </c>
    </row>
    <row r="13" spans="1:3" ht="19.5" customHeight="1">
      <c r="A13" s="74" t="s">
        <v>11</v>
      </c>
      <c r="B13" s="77">
        <v>674.256</v>
      </c>
      <c r="C13" s="77">
        <v>674.256</v>
      </c>
    </row>
    <row r="14" spans="1:3" ht="19.5" customHeight="1">
      <c r="A14" s="74" t="s">
        <v>5</v>
      </c>
      <c r="B14" s="77">
        <v>328.592</v>
      </c>
      <c r="C14" s="77">
        <v>328.592</v>
      </c>
    </row>
    <row r="15" spans="1:3" ht="19.5" customHeight="1">
      <c r="A15" s="74" t="s">
        <v>12</v>
      </c>
      <c r="B15" s="77">
        <v>1181.488</v>
      </c>
      <c r="C15" s="77">
        <v>1181.488</v>
      </c>
    </row>
    <row r="16" spans="1:3" ht="19.5" customHeight="1">
      <c r="A16" s="74" t="s">
        <v>6</v>
      </c>
      <c r="B16" s="77">
        <v>391.424</v>
      </c>
      <c r="C16" s="77">
        <v>391.424</v>
      </c>
    </row>
    <row r="17" spans="1:3" ht="19.5" customHeight="1">
      <c r="A17" s="74" t="s">
        <v>7</v>
      </c>
      <c r="B17" s="77">
        <v>325.776</v>
      </c>
      <c r="C17" s="77">
        <v>325.776</v>
      </c>
    </row>
    <row r="18" spans="1:3" ht="19.5" customHeight="1">
      <c r="A18" s="74" t="s">
        <v>18</v>
      </c>
      <c r="B18" s="77">
        <v>461.472</v>
      </c>
      <c r="C18" s="77">
        <v>461.472</v>
      </c>
    </row>
    <row r="19" spans="1:3" ht="19.5" customHeight="1">
      <c r="A19" s="74" t="s">
        <v>13</v>
      </c>
      <c r="B19" s="77">
        <v>1462.912</v>
      </c>
      <c r="C19" s="77">
        <v>1462.912</v>
      </c>
    </row>
    <row r="20" spans="1:3" ht="19.5" customHeight="1">
      <c r="A20" s="74" t="s">
        <v>8</v>
      </c>
      <c r="B20" s="77">
        <v>357.192</v>
      </c>
      <c r="C20" s="77">
        <v>357.192</v>
      </c>
    </row>
    <row r="21" spans="1:3" ht="19.5" customHeight="1">
      <c r="A21" s="74" t="s">
        <v>9</v>
      </c>
      <c r="B21" s="77">
        <v>437.184</v>
      </c>
      <c r="C21" s="77">
        <v>437.184</v>
      </c>
    </row>
    <row r="22" spans="1:3" ht="19.5" customHeight="1">
      <c r="A22" s="74" t="s">
        <v>14</v>
      </c>
      <c r="B22" s="77">
        <v>318.56</v>
      </c>
      <c r="C22" s="77">
        <v>318.56</v>
      </c>
    </row>
    <row r="23" spans="1:3" ht="19.5" customHeight="1">
      <c r="A23" s="74" t="s">
        <v>15</v>
      </c>
      <c r="B23" s="77">
        <v>404.36</v>
      </c>
      <c r="C23" s="77">
        <v>404.36</v>
      </c>
    </row>
    <row r="24" spans="1:3" ht="19.5" customHeight="1">
      <c r="A24" s="74" t="s">
        <v>10</v>
      </c>
      <c r="B24" s="77">
        <v>792.88</v>
      </c>
      <c r="C24" s="77">
        <v>792.88</v>
      </c>
    </row>
    <row r="25" spans="1:3" ht="19.5" customHeight="1">
      <c r="A25" s="74" t="s">
        <v>16</v>
      </c>
      <c r="B25" s="77">
        <v>614.328</v>
      </c>
      <c r="C25" s="77">
        <v>614.328</v>
      </c>
    </row>
    <row r="26" spans="1:3" ht="19.5" customHeight="1">
      <c r="A26" s="74" t="s">
        <v>17</v>
      </c>
      <c r="B26" s="77">
        <v>228.624</v>
      </c>
      <c r="C26" s="77">
        <v>228.624</v>
      </c>
    </row>
    <row r="27" spans="1:3" ht="24.75" customHeight="1">
      <c r="A27" s="1" t="s">
        <v>3</v>
      </c>
      <c r="B27" s="78">
        <f>SUM(B11:B26)</f>
        <v>10227.536</v>
      </c>
      <c r="C27" s="78">
        <f>SUM(C11:C26)</f>
        <v>10227.536</v>
      </c>
    </row>
    <row r="28" spans="1:3" ht="66.75" customHeight="1">
      <c r="A28" s="110" t="s">
        <v>55</v>
      </c>
      <c r="B28" s="110"/>
      <c r="C28" s="110"/>
    </row>
    <row r="29" spans="2:3" ht="24.75" customHeight="1">
      <c r="B29" s="75"/>
      <c r="C29" s="75"/>
    </row>
    <row r="30" spans="2:3" ht="24.75" customHeight="1">
      <c r="B30" s="75"/>
      <c r="C30" s="75"/>
    </row>
    <row r="31" spans="2:3" ht="24.75" customHeight="1">
      <c r="B31" s="75"/>
      <c r="C31" s="75"/>
    </row>
  </sheetData>
  <sheetProtection/>
  <mergeCells count="3">
    <mergeCell ref="A4:C4"/>
    <mergeCell ref="A6:C6"/>
    <mergeCell ref="A28:C28"/>
  </mergeCells>
  <printOptions horizontalCentered="1"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2023-10-16T13:56:26Z</cp:lastPrinted>
  <dcterms:created xsi:type="dcterms:W3CDTF">2008-08-27T11:02:35Z</dcterms:created>
  <dcterms:modified xsi:type="dcterms:W3CDTF">2023-10-16T13:56:28Z</dcterms:modified>
  <cp:category/>
  <cp:version/>
  <cp:contentType/>
  <cp:contentStatus/>
</cp:coreProperties>
</file>