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0440" windowHeight="11670"/>
  </bookViews>
  <sheets>
    <sheet name="Лист1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AA12" i="1" l="1"/>
  <c r="AA13" i="1"/>
  <c r="AA14" i="1"/>
  <c r="AA15" i="1"/>
  <c r="AA16" i="1"/>
  <c r="AA17" i="1"/>
  <c r="AA18" i="1"/>
  <c r="AA19" i="1"/>
  <c r="AA20" i="1"/>
  <c r="AA10" i="1"/>
  <c r="Q12" i="1" l="1"/>
  <c r="V12" i="1"/>
  <c r="X20" i="1" l="1"/>
  <c r="X19" i="1"/>
  <c r="X18" i="1"/>
  <c r="X17" i="1"/>
  <c r="X16" i="1"/>
  <c r="X15" i="1"/>
  <c r="X14" i="1"/>
  <c r="X13" i="1"/>
  <c r="V10" i="1"/>
  <c r="X12" i="1" l="1"/>
  <c r="X10" i="1" s="1"/>
  <c r="S20" i="1"/>
  <c r="S19" i="1"/>
  <c r="S18" i="1"/>
  <c r="S17" i="1"/>
  <c r="S16" i="1"/>
  <c r="S15" i="1"/>
  <c r="S14" i="1"/>
  <c r="S13" i="1"/>
  <c r="S12" i="1" s="1"/>
  <c r="Q10" i="1"/>
  <c r="S10" i="1" l="1"/>
</calcChain>
</file>

<file path=xl/sharedStrings.xml><?xml version="1.0" encoding="utf-8"?>
<sst xmlns="http://schemas.openxmlformats.org/spreadsheetml/2006/main" count="68" uniqueCount="33">
  <si>
    <t>__________________________________________________________________________________________</t>
  </si>
  <si>
    <t>Гл</t>
  </si>
  <si>
    <t>РПр</t>
  </si>
  <si>
    <t>ЦС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</si>
  <si>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</si>
  <si>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</si>
  <si>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</si>
  <si>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</si>
  <si>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</si>
  <si>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</si>
  <si>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</si>
  <si>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ВР</t>
  </si>
  <si>
    <t>в том числе:</t>
  </si>
  <si>
    <t xml:space="preserve">Наименование
 госпрограммы/подпрограммы </t>
  </si>
  <si>
    <t>Паспорт программы
(в ред. по состоянию
 на 31.12.2021)</t>
  </si>
  <si>
    <t>Соглашение о предоставлении в 2021 году субсидий из федерального бюджета бюджету Республики Марий Эл на поддержку государственных программ республики</t>
  </si>
  <si>
    <t>Сводная 
бюджетная роспись                                                                (на 31.12.2021)</t>
  </si>
  <si>
    <t>ГП  «Ветеринарное благополучие Республики  Марий Эл на   2013 - 2025 годы», всего:</t>
  </si>
  <si>
    <t>0405</t>
  </si>
  <si>
    <t>Х</t>
  </si>
  <si>
    <t>Подпрограмма 1 «Обеспечение эпизоотического  и ветеринарно-санитарного благополучия Республики  Марий Эл»</t>
  </si>
  <si>
    <t>1110129820</t>
  </si>
  <si>
    <t>1110272160</t>
  </si>
  <si>
    <t xml:space="preserve"> Подпрограмма 3 «Обеспечение реализации государственной программы Республики Марий Эл «Ветеринарное благополучие Республики Марий Эл на   2013 - 2025 годы»</t>
  </si>
  <si>
    <t>Подпрограмма 2 «Меры  по обеспечению безопасности сибиреязвенных скотомогильников на территории Республики     Марий Эл»</t>
  </si>
  <si>
    <t>1120149620</t>
  </si>
  <si>
    <t>1130129020</t>
  </si>
  <si>
    <t xml:space="preserve">      
</t>
  </si>
  <si>
    <t xml:space="preserve">ОБЪЕМ ЗАТРАЧЕННЫХ ФИНАНСОВЫХ РЕСУРСОВ НА ВЫПОЛНЕНИЕ ГОСУДАРСТВЕННОЙ ПРОГРАММЫ </t>
  </si>
  <si>
    <t xml:space="preserve"> "ВЕТЕРИНАРНОЕ БЛАГОПОЛУЧИЕ РЕСПУБЛИКИ МАРИЙ ЭЛ НА 2013-2025 ГОДЫ" </t>
  </si>
  <si>
    <t>за 2021 год</t>
  </si>
  <si>
    <t>Исполнение %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</si>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</sst>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2">
    <xf numFmtId="0" fontId="0" fillId="0" borderId="0"/>
    <xf numFmtId="49" fontId="8" fillId="0" borderId="15">
      <alignment horizontal="center" vertical="center" wrapText="1"/>
    </xf>
  </cellStyleXfs>
  <cellXfs count="88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Fill="1"/>
    <xf numFmtId="0" fontId="11" fillId="0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2" fillId="0" borderId="0" xfId="0" applyFont="1"/>
    <xf numFmtId="0" fontId="13" fillId="0" borderId="0" xfId="0" applyFont="1"/>
  </cellXfs>
  <cellStyles count="2">
    <cellStyle name="xl_top_left_header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="85" zoomScaleNormal="85" workbookViewId="0">
      <selection activeCell="AA6" sqref="AA6:AA8"/>
    </sheetView>
  </sheetViews>
  <sheetFormatPr defaultRowHeight="15.75" x14ac:dyDescent="0.25"/>
  <cols>
    <col min="1" max="1" width="32.25" customWidth="1"/>
    <col min="2" max="2" width="5" customWidth="1"/>
    <col min="3" max="3" width="6.75" customWidth="1"/>
    <col min="4" max="4" width="5.5" customWidth="1"/>
    <col min="5" max="5" width="7.375" customWidth="1"/>
    <col min="6" max="6" width="4" customWidth="1"/>
    <col min="7" max="7" width="6.5" hidden="1" customWidth="1"/>
    <col min="8" max="8" width="5.625" hidden="1" customWidth="1"/>
    <col min="9" max="9" width="5.125" hidden="1" customWidth="1"/>
    <col min="10" max="10" width="5.75" hidden="1" customWidth="1"/>
    <col min="11" max="11" width="4.875" hidden="1" customWidth="1"/>
    <col min="12" max="12" width="6.75" hidden="1" customWidth="1"/>
    <col min="13" max="13" width="5" hidden="1" customWidth="1"/>
    <col min="14" max="14" width="4.375" hidden="1" customWidth="1"/>
    <col min="15" max="15" width="5.625" hidden="1" customWidth="1"/>
    <col min="16" max="16" width="5.75" hidden="1" customWidth="1"/>
    <col min="17" max="17" width="8.375" customWidth="1"/>
    <col min="18" max="18" width="7.125" customWidth="1"/>
    <col min="19" max="19" width="8.75" customWidth="1"/>
    <col min="20" max="20" width="3.75" customWidth="1"/>
    <col min="21" max="21" width="4.875" customWidth="1"/>
    <col min="22" max="22" width="8.75" customWidth="1"/>
    <col min="23" max="23" width="5.75" customWidth="1"/>
    <col min="24" max="24" width="8.125" customWidth="1"/>
    <col min="25" max="25" width="3.75" customWidth="1"/>
    <col min="26" max="26" width="4.625" customWidth="1"/>
    <col min="27" max="27" width="13.5" customWidth="1"/>
  </cols>
  <sheetData>
    <row r="1" spans="1:27" x14ac:dyDescent="0.25">
      <c r="Z1" s="52"/>
      <c r="AA1" s="52"/>
    </row>
    <row r="2" spans="1:27" ht="20.25" x14ac:dyDescent="0.3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20.25" x14ac:dyDescent="0.3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23.25" x14ac:dyDescent="0.35">
      <c r="E4" s="87" t="s">
        <v>30</v>
      </c>
      <c r="F4" s="4"/>
      <c r="O4" s="4" t="s">
        <v>0</v>
      </c>
      <c r="Z4" s="86"/>
      <c r="AA4" s="86"/>
    </row>
    <row r="5" spans="1:27" ht="29.25" customHeight="1" x14ac:dyDescent="0.25"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42"/>
      <c r="R5" s="42"/>
      <c r="S5" s="42"/>
      <c r="T5" s="42"/>
      <c r="U5" s="42"/>
      <c r="V5" s="42"/>
      <c r="W5" s="42"/>
      <c r="X5" s="2"/>
      <c r="Y5" s="2"/>
      <c r="Z5" s="2"/>
      <c r="AA5" s="2" t="s">
        <v>32</v>
      </c>
    </row>
    <row r="6" spans="1:27" ht="15.75" customHeight="1" x14ac:dyDescent="0.25">
      <c r="A6" s="57" t="s">
        <v>13</v>
      </c>
      <c r="B6" s="66" t="s">
        <v>4</v>
      </c>
      <c r="C6" s="66"/>
      <c r="D6" s="66"/>
      <c r="E6" s="66"/>
      <c r="F6" s="66"/>
      <c r="G6" s="73" t="s">
        <v>14</v>
      </c>
      <c r="H6" s="73"/>
      <c r="I6" s="73"/>
      <c r="J6" s="73"/>
      <c r="K6" s="73"/>
      <c r="L6" s="67" t="s">
        <v>15</v>
      </c>
      <c r="M6" s="68"/>
      <c r="N6" s="68"/>
      <c r="O6" s="68"/>
      <c r="P6" s="69"/>
      <c r="Q6" s="54" t="s">
        <v>16</v>
      </c>
      <c r="R6" s="54"/>
      <c r="S6" s="54"/>
      <c r="T6" s="54"/>
      <c r="U6" s="54"/>
      <c r="V6" s="75" t="s">
        <v>5</v>
      </c>
      <c r="W6" s="76"/>
      <c r="X6" s="76"/>
      <c r="Y6" s="76"/>
      <c r="Z6" s="77"/>
      <c r="AA6" s="54" t="s">
        <v>31</v>
      </c>
    </row>
    <row r="7" spans="1:27" ht="76.5" customHeight="1" x14ac:dyDescent="0.25">
      <c r="A7" s="58"/>
      <c r="B7" s="60" t="s">
        <v>1</v>
      </c>
      <c r="C7" s="60" t="s">
        <v>2</v>
      </c>
      <c r="D7" s="62" t="s">
        <v>3</v>
      </c>
      <c r="E7" s="63"/>
      <c r="F7" s="60" t="s">
        <v>11</v>
      </c>
      <c r="G7" s="74"/>
      <c r="H7" s="74"/>
      <c r="I7" s="74"/>
      <c r="J7" s="74"/>
      <c r="K7" s="74"/>
      <c r="L7" s="70"/>
      <c r="M7" s="71"/>
      <c r="N7" s="71"/>
      <c r="O7" s="71"/>
      <c r="P7" s="72"/>
      <c r="Q7" s="56"/>
      <c r="R7" s="56"/>
      <c r="S7" s="56"/>
      <c r="T7" s="56"/>
      <c r="U7" s="56"/>
      <c r="V7" s="78"/>
      <c r="W7" s="79"/>
      <c r="X7" s="79"/>
      <c r="Y7" s="79"/>
      <c r="Z7" s="80"/>
      <c r="AA7" s="55"/>
    </row>
    <row r="8" spans="1:27" ht="26.25" customHeight="1" x14ac:dyDescent="0.25">
      <c r="A8" s="59"/>
      <c r="B8" s="61"/>
      <c r="C8" s="61"/>
      <c r="D8" s="64"/>
      <c r="E8" s="65"/>
      <c r="F8" s="61"/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3" t="s">
        <v>6</v>
      </c>
      <c r="R8" s="3" t="s">
        <v>7</v>
      </c>
      <c r="S8" s="3" t="s">
        <v>8</v>
      </c>
      <c r="T8" s="3" t="s">
        <v>9</v>
      </c>
      <c r="U8" s="3" t="s">
        <v>10</v>
      </c>
      <c r="V8" s="3" t="s">
        <v>6</v>
      </c>
      <c r="W8" s="3" t="s">
        <v>7</v>
      </c>
      <c r="X8" s="3" t="s">
        <v>8</v>
      </c>
      <c r="Y8" s="3" t="s">
        <v>9</v>
      </c>
      <c r="Z8" s="3" t="s">
        <v>10</v>
      </c>
      <c r="AA8" s="56"/>
    </row>
    <row r="9" spans="1:27" ht="15.75" customHeight="1" x14ac:dyDescent="0.25">
      <c r="A9" s="6">
        <v>1</v>
      </c>
      <c r="B9" s="6">
        <v>2</v>
      </c>
      <c r="C9" s="6">
        <v>3</v>
      </c>
      <c r="D9" s="81">
        <v>4</v>
      </c>
      <c r="E9" s="82"/>
      <c r="F9" s="7">
        <v>5</v>
      </c>
      <c r="G9" s="13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8">
        <v>16</v>
      </c>
    </row>
    <row r="10" spans="1:27" ht="44.25" customHeight="1" x14ac:dyDescent="0.25">
      <c r="A10" s="15" t="s">
        <v>17</v>
      </c>
      <c r="B10" s="16" t="s">
        <v>19</v>
      </c>
      <c r="C10" s="16" t="s">
        <v>19</v>
      </c>
      <c r="D10" s="50" t="s">
        <v>19</v>
      </c>
      <c r="E10" s="51"/>
      <c r="F10" s="17" t="s">
        <v>19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9">
        <f>Q12+Q15+Q17</f>
        <v>177255.90000000002</v>
      </c>
      <c r="R10" s="34"/>
      <c r="S10" s="29">
        <f>S12+S15+S17</f>
        <v>177255.90000000002</v>
      </c>
      <c r="T10" s="29"/>
      <c r="U10" s="29"/>
      <c r="V10" s="29">
        <f>V12+V15+V17</f>
        <v>176329.40000000002</v>
      </c>
      <c r="W10" s="34"/>
      <c r="X10" s="29">
        <f>X12+X15+X17</f>
        <v>176329.40000000002</v>
      </c>
      <c r="Y10" s="29"/>
      <c r="Z10" s="29"/>
      <c r="AA10" s="26">
        <f>X10/S10*100</f>
        <v>99.47730935895504</v>
      </c>
    </row>
    <row r="11" spans="1:27" ht="14.25" customHeight="1" x14ac:dyDescent="0.25">
      <c r="A11" s="14" t="s">
        <v>12</v>
      </c>
      <c r="B11" s="16"/>
      <c r="C11" s="16"/>
      <c r="D11" s="50"/>
      <c r="E11" s="51"/>
      <c r="F11" s="1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/>
    </row>
    <row r="12" spans="1:27" ht="27.75" customHeight="1" x14ac:dyDescent="0.25">
      <c r="A12" s="83" t="s">
        <v>20</v>
      </c>
      <c r="B12" s="36" t="s">
        <v>19</v>
      </c>
      <c r="C12" s="18" t="s">
        <v>19</v>
      </c>
      <c r="D12" s="50" t="s">
        <v>19</v>
      </c>
      <c r="E12" s="51"/>
      <c r="F12" s="17" t="s">
        <v>19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2">
        <f t="shared" ref="Q12:X12" si="0">Q13+Q14</f>
        <v>162517.1</v>
      </c>
      <c r="R12" s="22"/>
      <c r="S12" s="22">
        <f t="shared" si="0"/>
        <v>162517.1</v>
      </c>
      <c r="T12" s="22"/>
      <c r="U12" s="22"/>
      <c r="V12" s="22">
        <f t="shared" si="0"/>
        <v>161590.6</v>
      </c>
      <c r="W12" s="22"/>
      <c r="X12" s="22">
        <f t="shared" si="0"/>
        <v>161590.6</v>
      </c>
      <c r="Y12" s="22"/>
      <c r="Z12" s="22"/>
      <c r="AA12" s="26">
        <f t="shared" ref="AA11:AA20" si="1">X12/S12*100</f>
        <v>99.429906145261029</v>
      </c>
    </row>
    <row r="13" spans="1:27" ht="39" customHeight="1" x14ac:dyDescent="0.25">
      <c r="A13" s="84"/>
      <c r="B13" s="22">
        <v>881</v>
      </c>
      <c r="C13" s="18" t="s">
        <v>18</v>
      </c>
      <c r="D13" s="47" t="s">
        <v>21</v>
      </c>
      <c r="E13" s="48"/>
      <c r="F13" s="31">
        <v>600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2">
        <v>152916.4</v>
      </c>
      <c r="R13" s="22"/>
      <c r="S13" s="22">
        <f>Q13</f>
        <v>152916.4</v>
      </c>
      <c r="T13" s="22"/>
      <c r="U13" s="22"/>
      <c r="V13" s="22">
        <v>152228.5</v>
      </c>
      <c r="W13" s="22"/>
      <c r="X13" s="22">
        <f>V13</f>
        <v>152228.5</v>
      </c>
      <c r="Y13" s="22"/>
      <c r="Z13" s="22"/>
      <c r="AA13" s="26">
        <f t="shared" si="1"/>
        <v>99.55014635447867</v>
      </c>
    </row>
    <row r="14" spans="1:27" ht="45" customHeight="1" x14ac:dyDescent="0.25">
      <c r="A14" s="84"/>
      <c r="B14" s="22">
        <v>881</v>
      </c>
      <c r="C14" s="18" t="s">
        <v>18</v>
      </c>
      <c r="D14" s="47" t="s">
        <v>22</v>
      </c>
      <c r="E14" s="48"/>
      <c r="F14" s="31">
        <v>500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2">
        <v>9600.7000000000007</v>
      </c>
      <c r="R14" s="22"/>
      <c r="S14" s="22">
        <f>Q14</f>
        <v>9600.7000000000007</v>
      </c>
      <c r="T14" s="22"/>
      <c r="U14" s="22"/>
      <c r="V14" s="22">
        <v>9362.1</v>
      </c>
      <c r="W14" s="22"/>
      <c r="X14" s="22">
        <f>V14</f>
        <v>9362.1</v>
      </c>
      <c r="Y14" s="22"/>
      <c r="Z14" s="22"/>
      <c r="AA14" s="26">
        <f t="shared" si="1"/>
        <v>97.514764548418341</v>
      </c>
    </row>
    <row r="15" spans="1:27" s="9" customFormat="1" ht="38.25" customHeight="1" x14ac:dyDescent="0.25">
      <c r="A15" s="83" t="s">
        <v>24</v>
      </c>
      <c r="B15" s="22">
        <v>881</v>
      </c>
      <c r="C15" s="18" t="s">
        <v>18</v>
      </c>
      <c r="D15" s="47" t="s">
        <v>25</v>
      </c>
      <c r="E15" s="48"/>
      <c r="F15" s="19" t="s">
        <v>19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>
        <v>303.60000000000002</v>
      </c>
      <c r="R15" s="25"/>
      <c r="S15" s="22">
        <f t="shared" ref="S15:S20" si="2">Q15</f>
        <v>303.60000000000002</v>
      </c>
      <c r="T15" s="25"/>
      <c r="U15" s="25"/>
      <c r="V15" s="24">
        <v>303.60000000000002</v>
      </c>
      <c r="W15" s="25"/>
      <c r="X15" s="22">
        <f t="shared" ref="X15:X20" si="3">V15</f>
        <v>303.60000000000002</v>
      </c>
      <c r="Y15" s="25"/>
      <c r="Z15" s="25"/>
      <c r="AA15" s="26">
        <f t="shared" si="1"/>
        <v>100</v>
      </c>
    </row>
    <row r="16" spans="1:27" s="9" customFormat="1" ht="34.5" customHeight="1" x14ac:dyDescent="0.25">
      <c r="A16" s="84"/>
      <c r="B16" s="22">
        <v>881</v>
      </c>
      <c r="C16" s="18" t="s">
        <v>18</v>
      </c>
      <c r="D16" s="47" t="s">
        <v>25</v>
      </c>
      <c r="E16" s="48"/>
      <c r="F16" s="20">
        <v>600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>
        <v>303.60000000000002</v>
      </c>
      <c r="R16" s="25"/>
      <c r="S16" s="22">
        <f t="shared" si="2"/>
        <v>303.60000000000002</v>
      </c>
      <c r="T16" s="25"/>
      <c r="U16" s="25"/>
      <c r="V16" s="24">
        <v>303.60000000000002</v>
      </c>
      <c r="W16" s="25"/>
      <c r="X16" s="22">
        <f t="shared" si="3"/>
        <v>303.60000000000002</v>
      </c>
      <c r="Y16" s="25"/>
      <c r="Z16" s="25"/>
      <c r="AA16" s="26">
        <f t="shared" si="1"/>
        <v>100</v>
      </c>
    </row>
    <row r="17" spans="1:27" s="9" customFormat="1" ht="22.5" customHeight="1" x14ac:dyDescent="0.25">
      <c r="A17" s="83" t="s">
        <v>23</v>
      </c>
      <c r="B17" s="21">
        <v>881</v>
      </c>
      <c r="C17" s="18" t="s">
        <v>18</v>
      </c>
      <c r="D17" s="47" t="s">
        <v>26</v>
      </c>
      <c r="E17" s="48"/>
      <c r="F17" s="19" t="s">
        <v>19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>
        <v>14435.2</v>
      </c>
      <c r="R17" s="24"/>
      <c r="S17" s="24">
        <f t="shared" si="2"/>
        <v>14435.2</v>
      </c>
      <c r="T17" s="25"/>
      <c r="U17" s="25"/>
      <c r="V17" s="24">
        <v>14435.2</v>
      </c>
      <c r="W17" s="24"/>
      <c r="X17" s="24">
        <f t="shared" si="3"/>
        <v>14435.2</v>
      </c>
      <c r="Y17" s="25"/>
      <c r="Z17" s="25"/>
      <c r="AA17" s="26">
        <f t="shared" si="1"/>
        <v>100</v>
      </c>
    </row>
    <row r="18" spans="1:27" s="9" customFormat="1" ht="25.5" customHeight="1" x14ac:dyDescent="0.25">
      <c r="A18" s="85"/>
      <c r="B18" s="21">
        <v>881</v>
      </c>
      <c r="C18" s="18" t="s">
        <v>18</v>
      </c>
      <c r="D18" s="47" t="s">
        <v>26</v>
      </c>
      <c r="E18" s="48"/>
      <c r="F18" s="19">
        <v>100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>
        <v>12660.3</v>
      </c>
      <c r="R18" s="24"/>
      <c r="S18" s="24">
        <f t="shared" si="2"/>
        <v>12660.3</v>
      </c>
      <c r="T18" s="25"/>
      <c r="U18" s="25"/>
      <c r="V18" s="24">
        <v>12660.3</v>
      </c>
      <c r="W18" s="24"/>
      <c r="X18" s="24">
        <f t="shared" si="3"/>
        <v>12660.3</v>
      </c>
      <c r="Y18" s="25"/>
      <c r="Z18" s="25"/>
      <c r="AA18" s="26">
        <f t="shared" si="1"/>
        <v>100</v>
      </c>
    </row>
    <row r="19" spans="1:27" s="9" customFormat="1" ht="23.25" customHeight="1" x14ac:dyDescent="0.25">
      <c r="A19" s="85"/>
      <c r="B19" s="21">
        <v>881</v>
      </c>
      <c r="C19" s="18" t="s">
        <v>18</v>
      </c>
      <c r="D19" s="47" t="s">
        <v>26</v>
      </c>
      <c r="E19" s="48"/>
      <c r="F19" s="19">
        <v>200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3">
        <v>1769.6</v>
      </c>
      <c r="R19" s="33"/>
      <c r="S19" s="33">
        <f t="shared" si="2"/>
        <v>1769.6</v>
      </c>
      <c r="T19" s="25"/>
      <c r="U19" s="25"/>
      <c r="V19" s="33">
        <v>1769.6</v>
      </c>
      <c r="W19" s="33"/>
      <c r="X19" s="33">
        <f t="shared" si="3"/>
        <v>1769.6</v>
      </c>
      <c r="Y19" s="25"/>
      <c r="Z19" s="25"/>
      <c r="AA19" s="26">
        <f t="shared" si="1"/>
        <v>100</v>
      </c>
    </row>
    <row r="20" spans="1:27" s="9" customFormat="1" ht="21" customHeight="1" x14ac:dyDescent="0.25">
      <c r="A20" s="49"/>
      <c r="B20" s="21">
        <v>881</v>
      </c>
      <c r="C20" s="18" t="s">
        <v>18</v>
      </c>
      <c r="D20" s="47" t="s">
        <v>26</v>
      </c>
      <c r="E20" s="48"/>
      <c r="F20" s="32">
        <v>800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3">
        <v>5.3</v>
      </c>
      <c r="R20" s="33"/>
      <c r="S20" s="33">
        <f t="shared" si="2"/>
        <v>5.3</v>
      </c>
      <c r="T20" s="25"/>
      <c r="U20" s="25"/>
      <c r="V20" s="33">
        <v>5.3</v>
      </c>
      <c r="W20" s="33"/>
      <c r="X20" s="33">
        <f t="shared" si="3"/>
        <v>5.3</v>
      </c>
      <c r="Y20" s="25"/>
      <c r="Z20" s="25"/>
      <c r="AA20" s="26">
        <f t="shared" si="1"/>
        <v>100</v>
      </c>
    </row>
    <row r="21" spans="1:27" ht="9.75" customHeight="1" x14ac:dyDescent="0.25">
      <c r="A21" s="37"/>
      <c r="B21" s="38"/>
      <c r="C21" s="38"/>
      <c r="D21" s="38"/>
      <c r="E21" s="38"/>
      <c r="F21" s="38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35"/>
    </row>
    <row r="24" spans="1:27" ht="46.5" customHeight="1" x14ac:dyDescent="0.25">
      <c r="B24" s="45" t="s">
        <v>27</v>
      </c>
      <c r="C24" s="46"/>
      <c r="D24" s="46"/>
      <c r="E24" s="46"/>
      <c r="F24" s="46"/>
      <c r="G24" s="46"/>
      <c r="H24" s="44"/>
      <c r="I24" s="44"/>
      <c r="J24" s="44"/>
      <c r="K24" s="44"/>
      <c r="L24" s="44"/>
      <c r="M24" s="44"/>
      <c r="N24" s="44"/>
      <c r="O24" s="44"/>
      <c r="P24" s="44"/>
    </row>
    <row r="25" spans="1:27" x14ac:dyDescent="0.25">
      <c r="R25" s="45"/>
      <c r="S25" s="46"/>
      <c r="T25" s="46"/>
      <c r="U25" s="46"/>
      <c r="V25" s="46"/>
      <c r="W25" s="46"/>
    </row>
    <row r="26" spans="1:27" x14ac:dyDescent="0.25">
      <c r="A26" s="1"/>
      <c r="R26" s="45"/>
      <c r="S26" s="46"/>
      <c r="T26" s="46"/>
      <c r="U26" s="46"/>
      <c r="V26" s="46"/>
      <c r="W26" s="46"/>
    </row>
    <row r="27" spans="1:27" ht="20.25" x14ac:dyDescent="0.3"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B28" s="1"/>
      <c r="C28" s="1"/>
      <c r="D28" s="1"/>
    </row>
    <row r="29" spans="1:27" ht="21" x14ac:dyDescent="0.35">
      <c r="S29" s="4"/>
    </row>
    <row r="30" spans="1:27" x14ac:dyDescent="0.25">
      <c r="A30" s="1"/>
    </row>
    <row r="31" spans="1:27" x14ac:dyDescent="0.25">
      <c r="B31" s="1"/>
      <c r="C31" s="1"/>
      <c r="D31" s="1"/>
    </row>
    <row r="33" spans="1:4" x14ac:dyDescent="0.25">
      <c r="A33" s="1"/>
    </row>
    <row r="34" spans="1:4" x14ac:dyDescent="0.25">
      <c r="B34" s="1"/>
      <c r="C34" s="1"/>
      <c r="D34" s="1"/>
    </row>
    <row r="36" spans="1:4" x14ac:dyDescent="0.25">
      <c r="A36" s="1"/>
    </row>
    <row r="37" spans="1:4" x14ac:dyDescent="0.25">
      <c r="B37" s="1"/>
      <c r="C37" s="1"/>
      <c r="D37" s="1"/>
    </row>
    <row r="39" spans="1:4" x14ac:dyDescent="0.25">
      <c r="A39" s="1"/>
    </row>
    <row r="41" spans="1:4" x14ac:dyDescent="0.25">
      <c r="B41" s="1"/>
      <c r="C41" s="1"/>
      <c r="D41" s="1"/>
    </row>
    <row r="43" spans="1:4" x14ac:dyDescent="0.25">
      <c r="A43" s="1"/>
    </row>
  </sheetData>
  <mergeCells count="33">
    <mergeCell ref="A12:A14"/>
    <mergeCell ref="A15:A16"/>
    <mergeCell ref="A17:A20"/>
    <mergeCell ref="D20:E20"/>
    <mergeCell ref="D15:E15"/>
    <mergeCell ref="D18:E18"/>
    <mergeCell ref="D19:E19"/>
    <mergeCell ref="D17:E17"/>
    <mergeCell ref="D16:E16"/>
    <mergeCell ref="D9:E9"/>
    <mergeCell ref="D11:E11"/>
    <mergeCell ref="D12:E12"/>
    <mergeCell ref="D14:E14"/>
    <mergeCell ref="D13:E13"/>
    <mergeCell ref="D10:E10"/>
    <mergeCell ref="Q6:U7"/>
    <mergeCell ref="V6:Z7"/>
    <mergeCell ref="A2:AA2"/>
    <mergeCell ref="A3:AA3"/>
    <mergeCell ref="AA6:AA8"/>
    <mergeCell ref="Z1:AA1"/>
    <mergeCell ref="A6:A8"/>
    <mergeCell ref="B7:B8"/>
    <mergeCell ref="C7:C8"/>
    <mergeCell ref="D7:E8"/>
    <mergeCell ref="B6:F6"/>
    <mergeCell ref="F7:F8"/>
    <mergeCell ref="L6:P7"/>
    <mergeCell ref="G6:K7"/>
    <mergeCell ref="A22:R22"/>
    <mergeCell ref="R25:W25"/>
    <mergeCell ref="R26:W26"/>
    <mergeCell ref="B24:P24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Марьина Марина</dc:creator>
  <cp:lastModifiedBy>User2</cp:lastModifiedBy>
  <cp:lastPrinted>2022-04-13T11:09:03Z</cp:lastPrinted>
  <dcterms:created xsi:type="dcterms:W3CDTF">2014-12-29T06:49:18Z</dcterms:created>
  <dcterms:modified xsi:type="dcterms:W3CDTF">2022-04-13T11:12:38Z</dcterms:modified>
</cp:coreProperties>
</file>