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20775" windowHeight="8640" activeTab="0"/>
  </bookViews>
  <sheets>
    <sheet name="отчет 1 кв.2022" sheetId="1" r:id="rId1"/>
  </sheets>
  <definedNames>
    <definedName name="_xlnm.Print_Titles" localSheetId="0">'отчет 1 кв.2022'!$6:$7</definedName>
  </definedNames>
  <calcPr fullCalcOnLoad="1"/>
</workbook>
</file>

<file path=xl/sharedStrings.xml><?xml version="1.0" encoding="utf-8"?>
<sst xmlns="http://schemas.openxmlformats.org/spreadsheetml/2006/main" count="294" uniqueCount="64">
  <si>
    <t>Единица измерения: руб.</t>
  </si>
  <si>
    <t>Наименование показателя</t>
  </si>
  <si>
    <t/>
  </si>
  <si>
    <t>000</t>
  </si>
  <si>
    <t>0000</t>
  </si>
  <si>
    <t xml:space="preserve">      Муниципальная программа Горномарийского муниципального района "Развитие жилищно-коммунального и дорожного хозяйства Горномарийского муниципального района на 2014-2025 годы"</t>
  </si>
  <si>
    <t xml:space="preserve">        Подпрограмма "Дорожное хозяйство Горномарийского муниципального района"</t>
  </si>
  <si>
    <t xml:space="preserve">         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пользования"</t>
  </si>
  <si>
    <t xml:space="preserve">          Основное мероприятие "Капитальный ремонт. ремонт и содержание автомобильных дорог"</t>
  </si>
  <si>
    <t xml:space="preserve">          Основное мероприятие "Обеспечение мероприятия по повышению безопасности дорожного движения"</t>
  </si>
  <si>
    <t xml:space="preserve">        Подпрограмма «Развитие жилищно-коммунального хозяйства и территориального планирования"</t>
  </si>
  <si>
    <t xml:space="preserve">          Основное мероприятие "Газоснабжение жилых домов в населенных пунктах"</t>
  </si>
  <si>
    <t xml:space="preserve">          Основное мероприятие "Компенсация разницы в тарифах организациям, предоставляющим населению коммунальные услуги"</t>
  </si>
  <si>
    <t xml:space="preserve">          Техническая эксплуатация сетей газораспределения</t>
  </si>
  <si>
    <t xml:space="preserve">        Подпрограмма «Защита населения и территории Горномарийского муниципального района от чрезвычайных ситуаций</t>
  </si>
  <si>
    <t xml:space="preserve">          Основное мероприятие "Мероприятия, направленные на снижение рисков и смягчение последствий чрезвычайных ситуаций, стихийных бедствий природного и техногенного характера"</t>
  </si>
  <si>
    <t xml:space="preserve">      Муниципальная программа Горномарийского муниципального района "Развитие национальной экономики и инвестиционная деятельность Горномарийского муниципального района на 2014 - 2025 годы"</t>
  </si>
  <si>
    <t xml:space="preserve">        Подпрограмма "Развитие земельных и имущественных отношений в Горномарийском муниципальном районе на 2014-2025 годы"</t>
  </si>
  <si>
    <t xml:space="preserve">          Основное мероприятие "Учет, управление и распоряжение муниципальным имуществом Горномарийского муниципального района"</t>
  </si>
  <si>
    <t xml:space="preserve">      Муниципальная программа Горномарийского муниципального района "Управление муниципальными финансами и муниципальным долгом Горномарийского муниципального района на 2014 - 2025 годы"</t>
  </si>
  <si>
    <t xml:space="preserve">        Подпрограмма "Совершенствование бюджетной политики и эффективное использование бюджетного потенциала Горномарийского муниципального района"</t>
  </si>
  <si>
    <t xml:space="preserve">          Основное мероприятие "Развитие бюджетного планирования, формирование бюджета Горномарийского муниципального района на очередной финансовый год и на плановый период"</t>
  </si>
  <si>
    <t xml:space="preserve">          Основное мероприятие "Осуществление мер финансовой поддержки бюджетов поселений в Горномарийском муниципальном районе"</t>
  </si>
  <si>
    <t xml:space="preserve">        Подпрограмма "Обеспечение реализации муниципальной программы Горномарийского муниципального района "Управление муниципальными финансами и муниципальным долгом Горномарийского муниципального района на 2014 - 2025 годы"</t>
  </si>
  <si>
    <t xml:space="preserve">          Основное мероприятие "Обеспечение деятельности финансового управления администрации Горномарийского муниципального района"</t>
  </si>
  <si>
    <t xml:space="preserve">      Муниципальная программа Горномарийского муниципального района "Развитие культуры, физической культуры и средств массовой информации на 2014 - 2025 годы"</t>
  </si>
  <si>
    <t xml:space="preserve">        Подпрограмма "Муниципальная подпрограмма "Развитие культуры Горномарийского муниципального района на 2014 - 2025 годы"</t>
  </si>
  <si>
    <t xml:space="preserve">          Основное мероприятие «Развитие народного художественного творчества и культурно-досуговой деятельности»</t>
  </si>
  <si>
    <t xml:space="preserve">          Основное мероприятие «Развитие художественного образования»</t>
  </si>
  <si>
    <t xml:space="preserve">          Основное мероприятие «Развитие музейного дела»</t>
  </si>
  <si>
    <t xml:space="preserve">          Основное мероприятие "Развитие библиотечного дела»</t>
  </si>
  <si>
    <t xml:space="preserve">          Основное мероприятие "Региональный проект "Культурная среда"</t>
  </si>
  <si>
    <t xml:space="preserve">          Основное мероприятие "Региональный проект "Творческие люди"</t>
  </si>
  <si>
    <t xml:space="preserve">        Подпрограмма "Развитие физической культуры и спорта Горномарийского муниципального района на 2014 - 2025 годы</t>
  </si>
  <si>
    <t xml:space="preserve">          Основное мероприятие "Развитие физической культуры и спорта Горномарийского  муниципального района</t>
  </si>
  <si>
    <t xml:space="preserve">        Подпрограмма "Развитие средств массовой информации Горномарийского муниципального района на 2014 - 2025 годы</t>
  </si>
  <si>
    <t xml:space="preserve">          Основное мероприятие "Развитие средств массовой  информации Горномарийского муниципального района"</t>
  </si>
  <si>
    <t xml:space="preserve">        Подпрограмма"Обеспечение реализации муниципальной программы "Развитие культуры, физической культуры и средств массовой информации на 2014 - 2025 годы".</t>
  </si>
  <si>
    <t xml:space="preserve">          Основное мероприятие "Обеспечение деятельности отдела культуры  по осуществлению общих функций администрации Горномарийского муниципального района"</t>
  </si>
  <si>
    <t xml:space="preserve">      Муниципальная программа Горномарийского муниципального района "Развитие образования на 2014 - 2025 годы"</t>
  </si>
  <si>
    <t xml:space="preserve">        Подпрограмма "Обеспечение функционирования системы образования и реализации молодежной политики"</t>
  </si>
  <si>
    <t xml:space="preserve">          Основное мероприятие "Обеспечение государственных полномочий по предоставлению мер социальной поддержки детей-сирот, оставшихся без попечения родителей, лиц из числа детей-сирот, оставшихся без попечения родителей, обеспеченных жильем, помещениями специализированного жилищного фонда по договорам найма специализированных жилых помещений, по состоянию на конец отчетного периода"</t>
  </si>
  <si>
    <t xml:space="preserve">          Основное мероприятие "Обеспечение государственных гарантий реализации прав на получение общедоступного и бесплатного общего, дополнительного образования в общеобразовательных организациях"</t>
  </si>
  <si>
    <t xml:space="preserve">          Основное мероприятие "Осуществление государственных полномочий по представлению бесплатного питания для учащихся общеобразовательных организаций из многодетных семей"</t>
  </si>
  <si>
    <t xml:space="preserve">        Подпрограмма «Поддержка развития системы образования»</t>
  </si>
  <si>
    <t xml:space="preserve">          Основное мероприятие "Развитие системы дополнительного образования"</t>
  </si>
  <si>
    <t xml:space="preserve">          Основное мероприятие "Организация отдыха и оздоровления детей в каникулярный период"</t>
  </si>
  <si>
    <t xml:space="preserve">          Основное мероприятие "Региональный проект "Современная школа"</t>
  </si>
  <si>
    <t xml:space="preserve">          Основное мероприятие "Региональный проект "Успех каждого ребенка"</t>
  </si>
  <si>
    <t xml:space="preserve">          Основное мероприятие "Региональный проект "Цифровая образовательная среда"</t>
  </si>
  <si>
    <t xml:space="preserve">        Подпрограмма "Жилье для молодых семей"</t>
  </si>
  <si>
    <t xml:space="preserve">          Основное мероприятие "Обеспечение жильем молодых семей"</t>
  </si>
  <si>
    <t xml:space="preserve">        Подпрограмма "Обеспечение реализации муниципальной программы Горномарийского муниципального района "Развитие образования" на 2014 -2025 годы"</t>
  </si>
  <si>
    <t xml:space="preserve">          Основное мероприятие "Обеспечение деятельности Отдела образования по осуществлению общих функций администрации Горномарийского муниципального района"</t>
  </si>
  <si>
    <t xml:space="preserve">    Непрограммные расходы</t>
  </si>
  <si>
    <t>ВСЕГО РАСХОДОВ:</t>
  </si>
  <si>
    <t>Эффективность реализации, %</t>
  </si>
  <si>
    <t>администрации Горномарийского муниципального района за 1 квартал 2022 года</t>
  </si>
  <si>
    <t>Планируемый объем финансирования</t>
  </si>
  <si>
    <t>Фактическое финансирование</t>
  </si>
  <si>
    <t>Израсходовано (освоено)</t>
  </si>
  <si>
    <t>Срок реализации</t>
  </si>
  <si>
    <t>2014 - 2025 годы</t>
  </si>
  <si>
    <t>Отчет о реализации муниципальных программ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</si>
</sst>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1" fontId="26" fillId="0" borderId="1">
      <alignment horizontal="center" vertical="top" shrinkToFit="1"/>
      <protection/>
    </xf>
    <xf numFmtId="0" fontId="27" fillId="0" borderId="1">
      <alignment horizontal="left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46" applyNumberFormat="1" applyProtection="1">
      <alignment wrapText="1"/>
      <protection/>
    </xf>
    <xf numFmtId="0" fontId="26" fillId="0" borderId="0" xfId="41" applyNumberFormat="1" applyProtection="1">
      <alignment/>
      <protection/>
    </xf>
    <xf numFmtId="0" fontId="28" fillId="0" borderId="0" xfId="50" applyNumberFormat="1" applyProtection="1">
      <alignment horizontal="center" wrapText="1"/>
      <protection/>
    </xf>
    <xf numFmtId="0" fontId="28" fillId="0" borderId="0" xfId="51" applyNumberFormat="1" applyProtection="1">
      <alignment horizontal="center"/>
      <protection/>
    </xf>
    <xf numFmtId="0" fontId="27" fillId="0" borderId="1" xfId="54" applyNumberFormat="1" applyProtection="1">
      <alignment vertical="top" wrapText="1"/>
      <protection/>
    </xf>
    <xf numFmtId="1" fontId="26" fillId="0" borderId="1" xfId="42" applyNumberFormat="1" applyProtection="1">
      <alignment horizontal="center" vertical="top" shrinkToFit="1"/>
      <protection/>
    </xf>
    <xf numFmtId="4" fontId="27" fillId="22" borderId="1" xfId="55" applyNumberFormat="1" applyProtection="1">
      <alignment horizontal="right" vertical="top" shrinkToFit="1"/>
      <protection/>
    </xf>
    <xf numFmtId="10" fontId="27" fillId="22" borderId="1" xfId="56" applyNumberFormat="1" applyProtection="1">
      <alignment horizontal="right" vertical="top" shrinkToFit="1"/>
      <protection/>
    </xf>
    <xf numFmtId="0" fontId="26" fillId="0" borderId="0" xfId="47" applyNumberFormat="1" applyProtection="1">
      <alignment horizontal="left" wrapText="1"/>
      <protection/>
    </xf>
    <xf numFmtId="0" fontId="28" fillId="0" borderId="0" xfId="51" applyNumberFormat="1" applyProtection="1">
      <alignment horizontal="center"/>
      <protection/>
    </xf>
    <xf numFmtId="0" fontId="26" fillId="0" borderId="0" xfId="47" applyNumberFormat="1" applyProtection="1">
      <alignment horizontal="left" wrapText="1"/>
      <protection/>
    </xf>
    <xf numFmtId="0" fontId="27" fillId="8" borderId="1" xfId="54" applyNumberFormat="1" applyFill="1" applyProtection="1">
      <alignment vertical="top" wrapText="1"/>
      <protection/>
    </xf>
    <xf numFmtId="1" fontId="26" fillId="8" borderId="1" xfId="42" applyNumberFormat="1" applyFill="1" applyProtection="1">
      <alignment horizontal="center" vertical="top" shrinkToFit="1"/>
      <protection/>
    </xf>
    <xf numFmtId="4" fontId="27" fillId="8" borderId="1" xfId="55" applyNumberFormat="1" applyFill="1" applyProtection="1">
      <alignment horizontal="right" vertical="top" shrinkToFit="1"/>
      <protection/>
    </xf>
    <xf numFmtId="10" fontId="27" fillId="8" borderId="1" xfId="56" applyNumberFormat="1" applyFill="1" applyProtection="1">
      <alignment horizontal="right" vertical="top" shrinkToFit="1"/>
      <protection/>
    </xf>
    <xf numFmtId="0" fontId="26" fillId="6" borderId="1" xfId="39" applyNumberFormat="1" applyFill="1" applyProtection="1">
      <alignment horizontal="center" vertical="center" wrapText="1"/>
      <protection/>
    </xf>
    <xf numFmtId="0" fontId="27" fillId="17" borderId="1" xfId="54" applyNumberFormat="1" applyFill="1" applyProtection="1">
      <alignment vertical="top" wrapText="1"/>
      <protection/>
    </xf>
    <xf numFmtId="1" fontId="26" fillId="17" borderId="1" xfId="42" applyNumberFormat="1" applyFill="1" applyProtection="1">
      <alignment horizontal="center" vertical="top" shrinkToFit="1"/>
      <protection/>
    </xf>
    <xf numFmtId="4" fontId="27" fillId="17" borderId="1" xfId="55" applyNumberFormat="1" applyFill="1" applyProtection="1">
      <alignment horizontal="right" vertical="top" shrinkToFit="1"/>
      <protection/>
    </xf>
    <xf numFmtId="10" fontId="27" fillId="17" borderId="1" xfId="56" applyNumberFormat="1" applyFill="1" applyProtection="1">
      <alignment horizontal="right" vertical="top" shrinkToFit="1"/>
      <protection/>
    </xf>
    <xf numFmtId="4" fontId="28" fillId="21" borderId="1" xfId="45" applyNumberFormat="1" applyFont="1" applyProtection="1">
      <alignment horizontal="right" vertical="top" shrinkToFit="1"/>
      <protection/>
    </xf>
    <xf numFmtId="10" fontId="28" fillId="21" borderId="1" xfId="49" applyNumberFormat="1" applyFont="1" applyProtection="1">
      <alignment horizontal="right" vertical="top" shrinkToFit="1"/>
      <protection/>
    </xf>
    <xf numFmtId="4" fontId="28" fillId="35" borderId="1" xfId="55" applyNumberFormat="1" applyFont="1" applyFill="1" applyProtection="1">
      <alignment horizontal="right" vertical="top" shrinkToFit="1"/>
      <protection/>
    </xf>
    <xf numFmtId="0" fontId="26" fillId="0" borderId="0" xfId="47" applyNumberFormat="1" applyProtection="1">
      <alignment horizontal="left" wrapText="1"/>
      <protection/>
    </xf>
    <xf numFmtId="0" fontId="26" fillId="0" borderId="0" xfId="47">
      <alignment horizontal="left" wrapText="1"/>
      <protection/>
    </xf>
    <xf numFmtId="0" fontId="27" fillId="0" borderId="1" xfId="43" applyNumberFormat="1" applyProtection="1">
      <alignment horizontal="left"/>
      <protection/>
    </xf>
    <xf numFmtId="0" fontId="27" fillId="0" borderId="1" xfId="43">
      <alignment horizontal="left"/>
      <protection/>
    </xf>
    <xf numFmtId="0" fontId="26" fillId="6" borderId="1" xfId="39" applyNumberFormat="1" applyFill="1" applyProtection="1">
      <alignment horizontal="center" vertical="center" wrapText="1"/>
      <protection/>
    </xf>
    <xf numFmtId="0" fontId="26" fillId="6" borderId="1" xfId="39" applyFill="1">
      <alignment horizontal="center" vertical="center" wrapText="1"/>
      <protection/>
    </xf>
    <xf numFmtId="0" fontId="26" fillId="0" borderId="0" xfId="46" applyNumberFormat="1" applyProtection="1">
      <alignment wrapText="1"/>
      <protection/>
    </xf>
    <xf numFmtId="0" fontId="26" fillId="0" borderId="0" xfId="46">
      <alignment wrapText="1"/>
      <protection/>
    </xf>
    <xf numFmtId="0" fontId="28" fillId="0" borderId="0" xfId="50" applyNumberFormat="1" applyProtection="1">
      <alignment horizontal="center" wrapText="1"/>
      <protection/>
    </xf>
    <xf numFmtId="0" fontId="28" fillId="0" borderId="0" xfId="50">
      <alignment horizontal="center" wrapText="1"/>
      <protection/>
    </xf>
    <xf numFmtId="0" fontId="26" fillId="0" borderId="11" xfId="52" applyNumberFormat="1" applyBorder="1" applyAlignment="1" applyProtection="1">
      <alignment horizontal="right"/>
      <protection/>
    </xf>
    <xf numFmtId="0" fontId="28" fillId="0" borderId="0" xfId="51" applyNumberFormat="1" applyAlignment="1" applyProtection="1">
      <alignment horizontal="center"/>
      <protection/>
    </xf>
    <xf numFmtId="1" fontId="26" fillId="36" borderId="12" xfId="42" applyNumberFormat="1" applyFill="1" applyBorder="1" applyAlignment="1" applyProtection="1">
      <alignment horizontal="center" vertical="top" shrinkToFit="1"/>
      <protection/>
    </xf>
    <xf numFmtId="1" fontId="26" fillId="36" borderId="13" xfId="42" applyNumberFormat="1" applyFill="1" applyBorder="1" applyAlignment="1" applyProtection="1">
      <alignment horizontal="center" vertical="top" shrinkToFit="1"/>
      <protection/>
    </xf>
    <xf numFmtId="1" fontId="26" fillId="36" borderId="14" xfId="42" applyNumberFormat="1" applyFill="1" applyBorder="1" applyAlignment="1" applyProtection="1">
      <alignment horizontal="center" vertical="top" shrinkToFit="1"/>
      <protection/>
    </xf>
    <xf numFmtId="0" fontId="26" fillId="6" borderId="12" xfId="39" applyNumberFormat="1" applyFill="1" applyBorder="1" applyAlignment="1" applyProtection="1">
      <alignment horizontal="center" vertical="center" wrapText="1"/>
      <protection/>
    </xf>
    <xf numFmtId="0" fontId="26" fillId="6" borderId="14" xfId="39" applyNumberForma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0"/>
  <sheetViews>
    <sheetView showGridLines="0" tabSelected="1" zoomScaleSheetLayoutView="100" zoomScalePageLayoutView="0" workbookViewId="0" topLeftCell="A1">
      <pane ySplit="7" topLeftCell="A38" activePane="bottomLeft" state="frozen"/>
      <selection pane="topLeft" activeCell="A1" sqref="A1"/>
      <selection pane="bottomLeft" activeCell="A60" sqref="A60:AC60"/>
    </sheetView>
  </sheetViews>
  <sheetFormatPr defaultColWidth="9.140625" defaultRowHeight="15" outlineLevelRow="3"/>
  <cols>
    <col min="1" max="1" width="40.00390625" style="1" customWidth="1"/>
    <col min="2" max="3" width="9.140625" style="1" hidden="1" customWidth="1"/>
    <col min="4" max="4" width="18.28125" style="1" customWidth="1"/>
    <col min="5" max="12" width="9.140625" style="1" hidden="1" customWidth="1"/>
    <col min="13" max="13" width="17.7109375" style="1" customWidth="1"/>
    <col min="14" max="26" width="9.140625" style="1" hidden="1" customWidth="1"/>
    <col min="27" max="27" width="0.13671875" style="1" customWidth="1"/>
    <col min="28" max="28" width="18.7109375" style="1" customWidth="1"/>
    <col min="29" max="29" width="9.140625" style="1" hidden="1" customWidth="1"/>
    <col min="30" max="30" width="17.28125" style="1" customWidth="1"/>
    <col min="31" max="35" width="9.140625" style="1" hidden="1" customWidth="1"/>
    <col min="36" max="36" width="19.421875" style="1" customWidth="1"/>
    <col min="37" max="37" width="9.140625" style="1" customWidth="1"/>
    <col min="38" max="16384" width="9.140625" style="1" customWidth="1"/>
  </cols>
  <sheetData>
    <row r="1" spans="1:37" ht="10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5.5" customHeight="1" hidden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.75" customHeight="1">
      <c r="A3" s="33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4"/>
      <c r="AI3" s="5"/>
      <c r="AJ3" s="11"/>
      <c r="AK3" s="3"/>
    </row>
    <row r="4" spans="1:37" ht="15.75" customHeight="1">
      <c r="A4" s="36" t="s">
        <v>57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"/>
    </row>
    <row r="5" spans="1:37" ht="15.75" customHeight="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"/>
    </row>
    <row r="6" spans="1:37" ht="38.25" customHeight="1">
      <c r="A6" s="29" t="s">
        <v>1</v>
      </c>
      <c r="B6" s="29" t="s">
        <v>2</v>
      </c>
      <c r="C6" s="29" t="s">
        <v>2</v>
      </c>
      <c r="D6" s="29" t="s">
        <v>61</v>
      </c>
      <c r="E6" s="29" t="s">
        <v>2</v>
      </c>
      <c r="F6" s="29" t="s">
        <v>2</v>
      </c>
      <c r="G6" s="29" t="s">
        <v>2</v>
      </c>
      <c r="H6" s="29" t="s">
        <v>2</v>
      </c>
      <c r="I6" s="29" t="s">
        <v>2</v>
      </c>
      <c r="J6" s="29" t="s">
        <v>2</v>
      </c>
      <c r="K6" s="29" t="s">
        <v>2</v>
      </c>
      <c r="L6" s="29" t="s">
        <v>2</v>
      </c>
      <c r="M6" s="29" t="s">
        <v>58</v>
      </c>
      <c r="N6" s="29" t="s">
        <v>2</v>
      </c>
      <c r="O6" s="29" t="s">
        <v>2</v>
      </c>
      <c r="P6" s="29" t="s">
        <v>2</v>
      </c>
      <c r="Q6" s="29" t="s">
        <v>2</v>
      </c>
      <c r="R6" s="29" t="s">
        <v>2</v>
      </c>
      <c r="S6" s="29" t="s">
        <v>2</v>
      </c>
      <c r="T6" s="29" t="s">
        <v>2</v>
      </c>
      <c r="U6" s="29" t="s">
        <v>2</v>
      </c>
      <c r="V6" s="29" t="s">
        <v>2</v>
      </c>
      <c r="W6" s="17" t="s">
        <v>2</v>
      </c>
      <c r="X6" s="29" t="s">
        <v>2</v>
      </c>
      <c r="Y6" s="29" t="s">
        <v>2</v>
      </c>
      <c r="Z6" s="29" t="s">
        <v>2</v>
      </c>
      <c r="AA6" s="29" t="s">
        <v>2</v>
      </c>
      <c r="AB6" s="29" t="s">
        <v>59</v>
      </c>
      <c r="AC6" s="17" t="s">
        <v>2</v>
      </c>
      <c r="AD6" s="29" t="s">
        <v>60</v>
      </c>
      <c r="AE6" s="29" t="s">
        <v>2</v>
      </c>
      <c r="AF6" s="29" t="s">
        <v>2</v>
      </c>
      <c r="AG6" s="17" t="s">
        <v>2</v>
      </c>
      <c r="AH6" s="29" t="s">
        <v>2</v>
      </c>
      <c r="AI6" s="29" t="s">
        <v>2</v>
      </c>
      <c r="AJ6" s="40" t="s">
        <v>56</v>
      </c>
      <c r="AK6" s="3"/>
    </row>
    <row r="7" spans="1:37" ht="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17"/>
      <c r="X7" s="30"/>
      <c r="Y7" s="30"/>
      <c r="Z7" s="30"/>
      <c r="AA7" s="30"/>
      <c r="AB7" s="30"/>
      <c r="AC7" s="17"/>
      <c r="AD7" s="30"/>
      <c r="AE7" s="30"/>
      <c r="AF7" s="30"/>
      <c r="AG7" s="17"/>
      <c r="AH7" s="30"/>
      <c r="AI7" s="30"/>
      <c r="AJ7" s="41"/>
      <c r="AK7" s="3"/>
    </row>
    <row r="8" spans="1:37" ht="76.5" outlineLevel="1">
      <c r="A8" s="13" t="s">
        <v>5</v>
      </c>
      <c r="B8" s="14" t="s">
        <v>3</v>
      </c>
      <c r="C8" s="14" t="s">
        <v>4</v>
      </c>
      <c r="D8" s="37" t="s">
        <v>62</v>
      </c>
      <c r="E8" s="14" t="s">
        <v>3</v>
      </c>
      <c r="F8" s="14" t="s">
        <v>3</v>
      </c>
      <c r="G8" s="14"/>
      <c r="H8" s="14"/>
      <c r="I8" s="14"/>
      <c r="J8" s="14"/>
      <c r="K8" s="14"/>
      <c r="L8" s="14"/>
      <c r="M8" s="15">
        <v>168336794.87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165807221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10949537.63</v>
      </c>
      <c r="AC8" s="15">
        <v>10949537.63</v>
      </c>
      <c r="AD8" s="15">
        <v>10949537.63</v>
      </c>
      <c r="AE8" s="15">
        <v>0</v>
      </c>
      <c r="AF8" s="15">
        <v>0</v>
      </c>
      <c r="AG8" s="15">
        <v>10949537.63</v>
      </c>
      <c r="AH8" s="16">
        <v>0.06504542063103853</v>
      </c>
      <c r="AI8" s="15">
        <v>0</v>
      </c>
      <c r="AJ8" s="15">
        <f>AD8/M8*100</f>
        <v>6.5045420631038535</v>
      </c>
      <c r="AK8" s="3"/>
    </row>
    <row r="9" spans="1:37" ht="38.25" outlineLevel="2">
      <c r="A9" s="6" t="s">
        <v>6</v>
      </c>
      <c r="B9" s="7" t="s">
        <v>3</v>
      </c>
      <c r="C9" s="7" t="s">
        <v>4</v>
      </c>
      <c r="D9" s="38"/>
      <c r="E9" s="7" t="s">
        <v>3</v>
      </c>
      <c r="F9" s="7" t="s">
        <v>3</v>
      </c>
      <c r="G9" s="7"/>
      <c r="H9" s="7"/>
      <c r="I9" s="7"/>
      <c r="J9" s="7"/>
      <c r="K9" s="7"/>
      <c r="L9" s="7"/>
      <c r="M9" s="8">
        <v>161737667.27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159225611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8161069.25</v>
      </c>
      <c r="AC9" s="8">
        <v>8161069.25</v>
      </c>
      <c r="AD9" s="8">
        <v>8161069.25</v>
      </c>
      <c r="AE9" s="8">
        <v>0</v>
      </c>
      <c r="AF9" s="8">
        <v>0</v>
      </c>
      <c r="AG9" s="8">
        <v>8161069.25</v>
      </c>
      <c r="AH9" s="9">
        <v>0.05045868032940129</v>
      </c>
      <c r="AI9" s="8">
        <v>0</v>
      </c>
      <c r="AJ9" s="8">
        <f aca="true" t="shared" si="0" ref="AJ9:AJ58">AD9/M9*100</f>
        <v>5.045868032940129</v>
      </c>
      <c r="AK9" s="3"/>
    </row>
    <row r="10" spans="1:37" ht="115.5" customHeight="1" outlineLevel="3">
      <c r="A10" s="6" t="s">
        <v>7</v>
      </c>
      <c r="B10" s="7" t="s">
        <v>3</v>
      </c>
      <c r="C10" s="7" t="s">
        <v>4</v>
      </c>
      <c r="D10" s="38"/>
      <c r="E10" s="7" t="s">
        <v>3</v>
      </c>
      <c r="F10" s="7" t="s">
        <v>3</v>
      </c>
      <c r="G10" s="7"/>
      <c r="H10" s="7"/>
      <c r="I10" s="7"/>
      <c r="J10" s="7"/>
      <c r="K10" s="7"/>
      <c r="L10" s="7"/>
      <c r="M10" s="8">
        <v>7889190.26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7462074.26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4543000</v>
      </c>
      <c r="AC10" s="8">
        <v>4543000</v>
      </c>
      <c r="AD10" s="8">
        <v>4543000</v>
      </c>
      <c r="AE10" s="8">
        <v>0</v>
      </c>
      <c r="AF10" s="8">
        <v>0</v>
      </c>
      <c r="AG10" s="8">
        <v>4543000</v>
      </c>
      <c r="AH10" s="9">
        <v>0.5758512407837405</v>
      </c>
      <c r="AI10" s="8">
        <v>0</v>
      </c>
      <c r="AJ10" s="8">
        <f t="shared" si="0"/>
        <v>57.58512407837405</v>
      </c>
      <c r="AK10" s="3"/>
    </row>
    <row r="11" spans="1:37" ht="38.25" outlineLevel="3">
      <c r="A11" s="6" t="s">
        <v>8</v>
      </c>
      <c r="B11" s="7" t="s">
        <v>3</v>
      </c>
      <c r="C11" s="7" t="s">
        <v>4</v>
      </c>
      <c r="D11" s="38"/>
      <c r="E11" s="7" t="s">
        <v>3</v>
      </c>
      <c r="F11" s="7" t="s">
        <v>3</v>
      </c>
      <c r="G11" s="7"/>
      <c r="H11" s="7"/>
      <c r="I11" s="7"/>
      <c r="J11" s="7"/>
      <c r="K11" s="7"/>
      <c r="L11" s="7"/>
      <c r="M11" s="8">
        <v>153648477.01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151563536.74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3618069.25</v>
      </c>
      <c r="AC11" s="8">
        <v>3618069.25</v>
      </c>
      <c r="AD11" s="8">
        <v>3618069.25</v>
      </c>
      <c r="AE11" s="8">
        <v>0</v>
      </c>
      <c r="AF11" s="8">
        <v>0</v>
      </c>
      <c r="AG11" s="8">
        <v>3618069.25</v>
      </c>
      <c r="AH11" s="9">
        <v>0.023547706559854303</v>
      </c>
      <c r="AI11" s="8">
        <v>0</v>
      </c>
      <c r="AJ11" s="8">
        <f t="shared" si="0"/>
        <v>2.3547706559854302</v>
      </c>
      <c r="AK11" s="3"/>
    </row>
    <row r="12" spans="1:37" ht="51" outlineLevel="3">
      <c r="A12" s="6" t="s">
        <v>9</v>
      </c>
      <c r="B12" s="7" t="s">
        <v>3</v>
      </c>
      <c r="C12" s="7" t="s">
        <v>4</v>
      </c>
      <c r="D12" s="38"/>
      <c r="E12" s="7" t="s">
        <v>3</v>
      </c>
      <c r="F12" s="7" t="s">
        <v>3</v>
      </c>
      <c r="G12" s="7"/>
      <c r="H12" s="7"/>
      <c r="I12" s="7"/>
      <c r="J12" s="7"/>
      <c r="K12" s="7"/>
      <c r="L12" s="7"/>
      <c r="M12" s="8">
        <v>200000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200000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9">
        <v>0</v>
      </c>
      <c r="AI12" s="8">
        <v>0</v>
      </c>
      <c r="AJ12" s="8">
        <f t="shared" si="0"/>
        <v>0</v>
      </c>
      <c r="AK12" s="3"/>
    </row>
    <row r="13" spans="1:37" ht="38.25" outlineLevel="2">
      <c r="A13" s="6" t="s">
        <v>10</v>
      </c>
      <c r="B13" s="7" t="s">
        <v>3</v>
      </c>
      <c r="C13" s="7" t="s">
        <v>4</v>
      </c>
      <c r="D13" s="38"/>
      <c r="E13" s="7" t="s">
        <v>3</v>
      </c>
      <c r="F13" s="7" t="s">
        <v>3</v>
      </c>
      <c r="G13" s="7"/>
      <c r="H13" s="7"/>
      <c r="I13" s="7"/>
      <c r="J13" s="7"/>
      <c r="K13" s="7"/>
      <c r="L13" s="7"/>
      <c r="M13" s="8">
        <v>6592410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6581610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2788468.38</v>
      </c>
      <c r="AC13" s="8">
        <v>2788468.38</v>
      </c>
      <c r="AD13" s="8">
        <v>2788468.38</v>
      </c>
      <c r="AE13" s="8">
        <v>0</v>
      </c>
      <c r="AF13" s="8">
        <v>0</v>
      </c>
      <c r="AG13" s="8">
        <v>2788468.38</v>
      </c>
      <c r="AH13" s="9">
        <v>0.4229816379745799</v>
      </c>
      <c r="AI13" s="8">
        <v>0</v>
      </c>
      <c r="AJ13" s="8">
        <f t="shared" si="0"/>
        <v>42.29816379745798</v>
      </c>
      <c r="AK13" s="3"/>
    </row>
    <row r="14" spans="1:37" ht="38.25" outlineLevel="3">
      <c r="A14" s="6" t="s">
        <v>11</v>
      </c>
      <c r="B14" s="7" t="s">
        <v>3</v>
      </c>
      <c r="C14" s="7" t="s">
        <v>4</v>
      </c>
      <c r="D14" s="38"/>
      <c r="E14" s="7" t="s">
        <v>3</v>
      </c>
      <c r="F14" s="7" t="s">
        <v>3</v>
      </c>
      <c r="G14" s="7"/>
      <c r="H14" s="7"/>
      <c r="I14" s="7"/>
      <c r="J14" s="7"/>
      <c r="K14" s="7"/>
      <c r="L14" s="7"/>
      <c r="M14" s="8">
        <v>15140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15140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9">
        <v>0</v>
      </c>
      <c r="AI14" s="8">
        <v>0</v>
      </c>
      <c r="AJ14" s="8">
        <f t="shared" si="0"/>
        <v>0</v>
      </c>
      <c r="AK14" s="3"/>
    </row>
    <row r="15" spans="1:37" ht="51" outlineLevel="3">
      <c r="A15" s="6" t="s">
        <v>12</v>
      </c>
      <c r="B15" s="7" t="s">
        <v>3</v>
      </c>
      <c r="C15" s="7" t="s">
        <v>4</v>
      </c>
      <c r="D15" s="38"/>
      <c r="E15" s="7" t="s">
        <v>3</v>
      </c>
      <c r="F15" s="7" t="s">
        <v>3</v>
      </c>
      <c r="G15" s="7"/>
      <c r="H15" s="7"/>
      <c r="I15" s="7"/>
      <c r="J15" s="7"/>
      <c r="K15" s="7"/>
      <c r="L15" s="7"/>
      <c r="M15" s="8">
        <v>6566470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6566470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2788468.38</v>
      </c>
      <c r="AC15" s="8">
        <v>2788468.38</v>
      </c>
      <c r="AD15" s="8">
        <v>2788468.38</v>
      </c>
      <c r="AE15" s="8">
        <v>0</v>
      </c>
      <c r="AF15" s="8">
        <v>0</v>
      </c>
      <c r="AG15" s="8">
        <v>2788468.38</v>
      </c>
      <c r="AH15" s="9">
        <v>0.4246525728435522</v>
      </c>
      <c r="AI15" s="8">
        <v>0</v>
      </c>
      <c r="AJ15" s="8">
        <f t="shared" si="0"/>
        <v>42.46525728435521</v>
      </c>
      <c r="AK15" s="3"/>
    </row>
    <row r="16" spans="1:37" ht="25.5" outlineLevel="3">
      <c r="A16" s="6" t="s">
        <v>13</v>
      </c>
      <c r="B16" s="7" t="s">
        <v>3</v>
      </c>
      <c r="C16" s="7" t="s">
        <v>4</v>
      </c>
      <c r="D16" s="38"/>
      <c r="E16" s="7" t="s">
        <v>3</v>
      </c>
      <c r="F16" s="7" t="s">
        <v>3</v>
      </c>
      <c r="G16" s="7"/>
      <c r="H16" s="7"/>
      <c r="I16" s="7"/>
      <c r="J16" s="7"/>
      <c r="K16" s="7"/>
      <c r="L16" s="7"/>
      <c r="M16" s="8">
        <v>10800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9">
        <v>0</v>
      </c>
      <c r="AI16" s="8">
        <v>0</v>
      </c>
      <c r="AJ16" s="8">
        <f t="shared" si="0"/>
        <v>0</v>
      </c>
      <c r="AK16" s="3"/>
    </row>
    <row r="17" spans="1:37" ht="51" outlineLevel="2">
      <c r="A17" s="6" t="s">
        <v>14</v>
      </c>
      <c r="B17" s="7" t="s">
        <v>3</v>
      </c>
      <c r="C17" s="7" t="s">
        <v>4</v>
      </c>
      <c r="D17" s="38"/>
      <c r="E17" s="7" t="s">
        <v>3</v>
      </c>
      <c r="F17" s="7" t="s">
        <v>3</v>
      </c>
      <c r="G17" s="7"/>
      <c r="H17" s="7"/>
      <c r="I17" s="7"/>
      <c r="J17" s="7"/>
      <c r="K17" s="7"/>
      <c r="L17" s="7"/>
      <c r="M17" s="8">
        <v>6717.6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9">
        <v>0</v>
      </c>
      <c r="AI17" s="8">
        <v>0</v>
      </c>
      <c r="AJ17" s="8">
        <f t="shared" si="0"/>
        <v>0</v>
      </c>
      <c r="AK17" s="3"/>
    </row>
    <row r="18" spans="1:37" ht="76.5" outlineLevel="3">
      <c r="A18" s="6" t="s">
        <v>15</v>
      </c>
      <c r="B18" s="7" t="s">
        <v>3</v>
      </c>
      <c r="C18" s="7" t="s">
        <v>4</v>
      </c>
      <c r="D18" s="38"/>
      <c r="E18" s="7" t="s">
        <v>3</v>
      </c>
      <c r="F18" s="7" t="s">
        <v>3</v>
      </c>
      <c r="G18" s="7"/>
      <c r="H18" s="7"/>
      <c r="I18" s="7"/>
      <c r="J18" s="7"/>
      <c r="K18" s="7"/>
      <c r="L18" s="7"/>
      <c r="M18" s="8">
        <v>6717.6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9">
        <v>0</v>
      </c>
      <c r="AI18" s="8">
        <v>0</v>
      </c>
      <c r="AJ18" s="8">
        <f t="shared" si="0"/>
        <v>0</v>
      </c>
      <c r="AK18" s="3"/>
    </row>
    <row r="19" spans="1:37" ht="89.25" outlineLevel="1">
      <c r="A19" s="13" t="s">
        <v>16</v>
      </c>
      <c r="B19" s="14" t="s">
        <v>3</v>
      </c>
      <c r="C19" s="14" t="s">
        <v>4</v>
      </c>
      <c r="D19" s="38"/>
      <c r="E19" s="14" t="s">
        <v>3</v>
      </c>
      <c r="F19" s="14" t="s">
        <v>3</v>
      </c>
      <c r="G19" s="14"/>
      <c r="H19" s="14"/>
      <c r="I19" s="14"/>
      <c r="J19" s="14"/>
      <c r="K19" s="14"/>
      <c r="L19" s="14"/>
      <c r="M19" s="15">
        <v>200000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200000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31000</v>
      </c>
      <c r="AC19" s="15">
        <v>31000</v>
      </c>
      <c r="AD19" s="15">
        <v>31000</v>
      </c>
      <c r="AE19" s="15">
        <v>0</v>
      </c>
      <c r="AF19" s="15">
        <v>0</v>
      </c>
      <c r="AG19" s="15">
        <v>31000</v>
      </c>
      <c r="AH19" s="16">
        <v>0.155</v>
      </c>
      <c r="AI19" s="15">
        <v>0</v>
      </c>
      <c r="AJ19" s="15">
        <f t="shared" si="0"/>
        <v>15.5</v>
      </c>
      <c r="AK19" s="3"/>
    </row>
    <row r="20" spans="1:37" ht="54" customHeight="1" outlineLevel="2">
      <c r="A20" s="6" t="s">
        <v>17</v>
      </c>
      <c r="B20" s="7" t="s">
        <v>3</v>
      </c>
      <c r="C20" s="7" t="s">
        <v>4</v>
      </c>
      <c r="D20" s="38"/>
      <c r="E20" s="7" t="s">
        <v>3</v>
      </c>
      <c r="F20" s="7" t="s">
        <v>3</v>
      </c>
      <c r="G20" s="7"/>
      <c r="H20" s="7"/>
      <c r="I20" s="7"/>
      <c r="J20" s="7"/>
      <c r="K20" s="7"/>
      <c r="L20" s="7"/>
      <c r="M20" s="8">
        <v>200000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200000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31000</v>
      </c>
      <c r="AC20" s="8">
        <v>31000</v>
      </c>
      <c r="AD20" s="8">
        <v>31000</v>
      </c>
      <c r="AE20" s="8">
        <v>0</v>
      </c>
      <c r="AF20" s="8">
        <v>0</v>
      </c>
      <c r="AG20" s="8">
        <v>31000</v>
      </c>
      <c r="AH20" s="9">
        <v>0.155</v>
      </c>
      <c r="AI20" s="8">
        <v>0</v>
      </c>
      <c r="AJ20" s="8">
        <f t="shared" si="0"/>
        <v>15.5</v>
      </c>
      <c r="AK20" s="3"/>
    </row>
    <row r="21" spans="1:37" ht="63.75" outlineLevel="3">
      <c r="A21" s="6" t="s">
        <v>18</v>
      </c>
      <c r="B21" s="7" t="s">
        <v>3</v>
      </c>
      <c r="C21" s="7" t="s">
        <v>4</v>
      </c>
      <c r="D21" s="38"/>
      <c r="E21" s="7" t="s">
        <v>3</v>
      </c>
      <c r="F21" s="7" t="s">
        <v>3</v>
      </c>
      <c r="G21" s="7"/>
      <c r="H21" s="7"/>
      <c r="I21" s="7"/>
      <c r="J21" s="7"/>
      <c r="K21" s="7"/>
      <c r="L21" s="7"/>
      <c r="M21" s="8">
        <v>200000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200000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31000</v>
      </c>
      <c r="AC21" s="8">
        <v>31000</v>
      </c>
      <c r="AD21" s="8">
        <v>31000</v>
      </c>
      <c r="AE21" s="8">
        <v>0</v>
      </c>
      <c r="AF21" s="8">
        <v>0</v>
      </c>
      <c r="AG21" s="8">
        <v>31000</v>
      </c>
      <c r="AH21" s="9">
        <v>0.155</v>
      </c>
      <c r="AI21" s="8">
        <v>0</v>
      </c>
      <c r="AJ21" s="8">
        <f t="shared" si="0"/>
        <v>15.5</v>
      </c>
      <c r="AK21" s="3"/>
    </row>
    <row r="22" spans="1:37" ht="76.5" outlineLevel="1">
      <c r="A22" s="13" t="s">
        <v>19</v>
      </c>
      <c r="B22" s="14" t="s">
        <v>3</v>
      </c>
      <c r="C22" s="14" t="s">
        <v>4</v>
      </c>
      <c r="D22" s="38"/>
      <c r="E22" s="14" t="s">
        <v>3</v>
      </c>
      <c r="F22" s="14" t="s">
        <v>3</v>
      </c>
      <c r="G22" s="14"/>
      <c r="H22" s="14"/>
      <c r="I22" s="14"/>
      <c r="J22" s="14"/>
      <c r="K22" s="14"/>
      <c r="L22" s="14"/>
      <c r="M22" s="15">
        <v>14114854.81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14263100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2566438.87</v>
      </c>
      <c r="AC22" s="15">
        <v>2566438.87</v>
      </c>
      <c r="AD22" s="15">
        <v>2511035.04</v>
      </c>
      <c r="AE22" s="15">
        <v>0</v>
      </c>
      <c r="AF22" s="15">
        <v>0</v>
      </c>
      <c r="AG22" s="15">
        <v>2511035.04</v>
      </c>
      <c r="AH22" s="16">
        <v>0.1818253821627514</v>
      </c>
      <c r="AI22" s="15">
        <v>0</v>
      </c>
      <c r="AJ22" s="15">
        <f t="shared" si="0"/>
        <v>17.79001678586873</v>
      </c>
      <c r="AK22" s="3"/>
    </row>
    <row r="23" spans="1:37" ht="76.5" outlineLevel="2">
      <c r="A23" s="6" t="s">
        <v>20</v>
      </c>
      <c r="B23" s="7" t="s">
        <v>3</v>
      </c>
      <c r="C23" s="7" t="s">
        <v>4</v>
      </c>
      <c r="D23" s="38"/>
      <c r="E23" s="7" t="s">
        <v>3</v>
      </c>
      <c r="F23" s="7" t="s">
        <v>3</v>
      </c>
      <c r="G23" s="7"/>
      <c r="H23" s="7"/>
      <c r="I23" s="7"/>
      <c r="J23" s="7"/>
      <c r="K23" s="7"/>
      <c r="L23" s="7"/>
      <c r="M23" s="8">
        <v>7955854.81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8104100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1004700</v>
      </c>
      <c r="AC23" s="8">
        <v>1004700</v>
      </c>
      <c r="AD23" s="8">
        <v>1004700</v>
      </c>
      <c r="AE23" s="8">
        <v>0</v>
      </c>
      <c r="AF23" s="8">
        <v>0</v>
      </c>
      <c r="AG23" s="8">
        <v>1004700</v>
      </c>
      <c r="AH23" s="9">
        <v>0.12628435586043582</v>
      </c>
      <c r="AI23" s="8">
        <v>0</v>
      </c>
      <c r="AJ23" s="8">
        <f t="shared" si="0"/>
        <v>12.628435586043581</v>
      </c>
      <c r="AK23" s="3"/>
    </row>
    <row r="24" spans="1:37" ht="76.5" outlineLevel="3">
      <c r="A24" s="6" t="s">
        <v>21</v>
      </c>
      <c r="B24" s="7" t="s">
        <v>3</v>
      </c>
      <c r="C24" s="7" t="s">
        <v>4</v>
      </c>
      <c r="D24" s="38"/>
      <c r="E24" s="7" t="s">
        <v>3</v>
      </c>
      <c r="F24" s="7" t="s">
        <v>3</v>
      </c>
      <c r="G24" s="7"/>
      <c r="H24" s="7"/>
      <c r="I24" s="7"/>
      <c r="J24" s="7"/>
      <c r="K24" s="7"/>
      <c r="L24" s="7"/>
      <c r="M24" s="8">
        <v>424881.78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700000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9">
        <v>0</v>
      </c>
      <c r="AI24" s="8">
        <v>0</v>
      </c>
      <c r="AJ24" s="8">
        <f t="shared" si="0"/>
        <v>0</v>
      </c>
      <c r="AK24" s="3"/>
    </row>
    <row r="25" spans="1:37" ht="63.75" outlineLevel="3">
      <c r="A25" s="6" t="s">
        <v>22</v>
      </c>
      <c r="B25" s="7" t="s">
        <v>3</v>
      </c>
      <c r="C25" s="7" t="s">
        <v>4</v>
      </c>
      <c r="D25" s="38"/>
      <c r="E25" s="7" t="s">
        <v>3</v>
      </c>
      <c r="F25" s="7" t="s">
        <v>3</v>
      </c>
      <c r="G25" s="7"/>
      <c r="H25" s="7"/>
      <c r="I25" s="7"/>
      <c r="J25" s="7"/>
      <c r="K25" s="7"/>
      <c r="L25" s="7"/>
      <c r="M25" s="8">
        <v>7530973.03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7404100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1004700</v>
      </c>
      <c r="AC25" s="8">
        <v>1004700</v>
      </c>
      <c r="AD25" s="8">
        <v>1004700</v>
      </c>
      <c r="AE25" s="8">
        <v>0</v>
      </c>
      <c r="AF25" s="8">
        <v>0</v>
      </c>
      <c r="AG25" s="8">
        <v>1004700</v>
      </c>
      <c r="AH25" s="9">
        <v>0.1334090556423092</v>
      </c>
      <c r="AI25" s="8">
        <v>0</v>
      </c>
      <c r="AJ25" s="8">
        <f t="shared" si="0"/>
        <v>13.34090556423092</v>
      </c>
      <c r="AK25" s="3"/>
    </row>
    <row r="26" spans="1:37" ht="89.25" outlineLevel="2">
      <c r="A26" s="6" t="s">
        <v>23</v>
      </c>
      <c r="B26" s="7" t="s">
        <v>3</v>
      </c>
      <c r="C26" s="7" t="s">
        <v>4</v>
      </c>
      <c r="D26" s="38"/>
      <c r="E26" s="7" t="s">
        <v>3</v>
      </c>
      <c r="F26" s="7" t="s">
        <v>3</v>
      </c>
      <c r="G26" s="7"/>
      <c r="H26" s="7"/>
      <c r="I26" s="7"/>
      <c r="J26" s="7"/>
      <c r="K26" s="7"/>
      <c r="L26" s="7"/>
      <c r="M26" s="8">
        <v>6159000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6159000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1561738.87</v>
      </c>
      <c r="AC26" s="8">
        <v>1561738.87</v>
      </c>
      <c r="AD26" s="8">
        <v>1506335.04</v>
      </c>
      <c r="AE26" s="8">
        <v>0</v>
      </c>
      <c r="AF26" s="8">
        <v>0</v>
      </c>
      <c r="AG26" s="8">
        <v>1506335.04</v>
      </c>
      <c r="AH26" s="9">
        <v>0.25357020133138497</v>
      </c>
      <c r="AI26" s="8">
        <v>0</v>
      </c>
      <c r="AJ26" s="8">
        <f t="shared" si="0"/>
        <v>24.4574612761812</v>
      </c>
      <c r="AK26" s="3"/>
    </row>
    <row r="27" spans="1:37" ht="63.75" outlineLevel="3">
      <c r="A27" s="6" t="s">
        <v>24</v>
      </c>
      <c r="B27" s="7" t="s">
        <v>3</v>
      </c>
      <c r="C27" s="7" t="s">
        <v>4</v>
      </c>
      <c r="D27" s="38"/>
      <c r="E27" s="7" t="s">
        <v>3</v>
      </c>
      <c r="F27" s="7" t="s">
        <v>3</v>
      </c>
      <c r="G27" s="7"/>
      <c r="H27" s="7"/>
      <c r="I27" s="7"/>
      <c r="J27" s="7"/>
      <c r="K27" s="7"/>
      <c r="L27" s="7"/>
      <c r="M27" s="8">
        <v>6159000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6159000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1561738.87</v>
      </c>
      <c r="AC27" s="8">
        <v>1561738.87</v>
      </c>
      <c r="AD27" s="8">
        <v>1506335.04</v>
      </c>
      <c r="AE27" s="8">
        <v>0</v>
      </c>
      <c r="AF27" s="8">
        <v>0</v>
      </c>
      <c r="AG27" s="8">
        <v>1506335.04</v>
      </c>
      <c r="AH27" s="9">
        <v>0.25357020133138497</v>
      </c>
      <c r="AI27" s="8">
        <v>0</v>
      </c>
      <c r="AJ27" s="8">
        <f t="shared" si="0"/>
        <v>24.4574612761812</v>
      </c>
      <c r="AK27" s="3"/>
    </row>
    <row r="28" spans="1:37" ht="76.5" outlineLevel="1">
      <c r="A28" s="13" t="s">
        <v>25</v>
      </c>
      <c r="B28" s="14" t="s">
        <v>3</v>
      </c>
      <c r="C28" s="14" t="s">
        <v>4</v>
      </c>
      <c r="D28" s="38"/>
      <c r="E28" s="14" t="s">
        <v>3</v>
      </c>
      <c r="F28" s="14" t="s">
        <v>3</v>
      </c>
      <c r="G28" s="14"/>
      <c r="H28" s="14"/>
      <c r="I28" s="14"/>
      <c r="J28" s="14"/>
      <c r="K28" s="14"/>
      <c r="L28" s="14"/>
      <c r="M28" s="15">
        <v>92398407.65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92296366.84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31174353.81</v>
      </c>
      <c r="AC28" s="15">
        <v>31174353.81</v>
      </c>
      <c r="AD28" s="15">
        <v>28952958.52</v>
      </c>
      <c r="AE28" s="15">
        <v>0</v>
      </c>
      <c r="AF28" s="15">
        <v>0</v>
      </c>
      <c r="AG28" s="15">
        <v>28952958.52</v>
      </c>
      <c r="AH28" s="16">
        <v>0.3373905958215937</v>
      </c>
      <c r="AI28" s="15">
        <v>0</v>
      </c>
      <c r="AJ28" s="15">
        <f t="shared" si="0"/>
        <v>31.33491069421043</v>
      </c>
      <c r="AK28" s="3"/>
    </row>
    <row r="29" spans="1:37" ht="51" outlineLevel="2">
      <c r="A29" s="6" t="s">
        <v>26</v>
      </c>
      <c r="B29" s="7" t="s">
        <v>3</v>
      </c>
      <c r="C29" s="7" t="s">
        <v>4</v>
      </c>
      <c r="D29" s="38"/>
      <c r="E29" s="7" t="s">
        <v>3</v>
      </c>
      <c r="F29" s="7" t="s">
        <v>3</v>
      </c>
      <c r="G29" s="7"/>
      <c r="H29" s="7"/>
      <c r="I29" s="7"/>
      <c r="J29" s="7"/>
      <c r="K29" s="7"/>
      <c r="L29" s="7"/>
      <c r="M29" s="8">
        <v>63969807.65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63867766.84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21987578.37</v>
      </c>
      <c r="AC29" s="8">
        <v>21987578.37</v>
      </c>
      <c r="AD29" s="8">
        <v>21851911.82</v>
      </c>
      <c r="AE29" s="8">
        <v>0</v>
      </c>
      <c r="AF29" s="8">
        <v>0</v>
      </c>
      <c r="AG29" s="8">
        <v>21851911.82</v>
      </c>
      <c r="AH29" s="9">
        <v>0.3437180629071346</v>
      </c>
      <c r="AI29" s="8">
        <v>0</v>
      </c>
      <c r="AJ29" s="8">
        <f t="shared" si="0"/>
        <v>34.15972725689445</v>
      </c>
      <c r="AK29" s="3"/>
    </row>
    <row r="30" spans="1:37" ht="51" outlineLevel="3">
      <c r="A30" s="6" t="s">
        <v>27</v>
      </c>
      <c r="B30" s="7" t="s">
        <v>3</v>
      </c>
      <c r="C30" s="7" t="s">
        <v>4</v>
      </c>
      <c r="D30" s="38"/>
      <c r="E30" s="7" t="s">
        <v>3</v>
      </c>
      <c r="F30" s="7" t="s">
        <v>3</v>
      </c>
      <c r="G30" s="7"/>
      <c r="H30" s="7"/>
      <c r="I30" s="7"/>
      <c r="J30" s="7"/>
      <c r="K30" s="7"/>
      <c r="L30" s="7"/>
      <c r="M30" s="8">
        <v>40608072.91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40608093.52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15457994.64</v>
      </c>
      <c r="AC30" s="8">
        <v>15457994.64</v>
      </c>
      <c r="AD30" s="8">
        <v>15457994.64</v>
      </c>
      <c r="AE30" s="8">
        <v>0</v>
      </c>
      <c r="AF30" s="8">
        <v>0</v>
      </c>
      <c r="AG30" s="8">
        <v>15457994.64</v>
      </c>
      <c r="AH30" s="9">
        <v>0.38066309313075947</v>
      </c>
      <c r="AI30" s="8">
        <v>0</v>
      </c>
      <c r="AJ30" s="8">
        <f t="shared" si="0"/>
        <v>38.066309313075955</v>
      </c>
      <c r="AK30" s="3"/>
    </row>
    <row r="31" spans="1:37" ht="38.25" outlineLevel="3">
      <c r="A31" s="6" t="s">
        <v>28</v>
      </c>
      <c r="B31" s="7" t="s">
        <v>3</v>
      </c>
      <c r="C31" s="7" t="s">
        <v>4</v>
      </c>
      <c r="D31" s="38"/>
      <c r="E31" s="7" t="s">
        <v>3</v>
      </c>
      <c r="F31" s="7" t="s">
        <v>3</v>
      </c>
      <c r="G31" s="7"/>
      <c r="H31" s="7"/>
      <c r="I31" s="7"/>
      <c r="J31" s="7"/>
      <c r="K31" s="7"/>
      <c r="L31" s="7"/>
      <c r="M31" s="8">
        <v>10782500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10782500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2500914.83</v>
      </c>
      <c r="AC31" s="8">
        <v>2500914.83</v>
      </c>
      <c r="AD31" s="8">
        <v>2365248.28</v>
      </c>
      <c r="AE31" s="8">
        <v>0</v>
      </c>
      <c r="AF31" s="8">
        <v>0</v>
      </c>
      <c r="AG31" s="8">
        <v>2365248.28</v>
      </c>
      <c r="AH31" s="9">
        <v>0.23194201993971714</v>
      </c>
      <c r="AI31" s="8">
        <v>0</v>
      </c>
      <c r="AJ31" s="8">
        <f t="shared" si="0"/>
        <v>21.93599146765592</v>
      </c>
      <c r="AK31" s="3"/>
    </row>
    <row r="32" spans="1:37" ht="25.5" outlineLevel="3">
      <c r="A32" s="6" t="s">
        <v>29</v>
      </c>
      <c r="B32" s="7" t="s">
        <v>3</v>
      </c>
      <c r="C32" s="7" t="s">
        <v>4</v>
      </c>
      <c r="D32" s="38"/>
      <c r="E32" s="7" t="s">
        <v>3</v>
      </c>
      <c r="F32" s="7" t="s">
        <v>3</v>
      </c>
      <c r="G32" s="7"/>
      <c r="H32" s="7"/>
      <c r="I32" s="7"/>
      <c r="J32" s="7"/>
      <c r="K32" s="7"/>
      <c r="L32" s="7"/>
      <c r="M32" s="8">
        <v>897600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897600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169928.74</v>
      </c>
      <c r="AC32" s="8">
        <v>169928.74</v>
      </c>
      <c r="AD32" s="8">
        <v>169928.74</v>
      </c>
      <c r="AE32" s="8">
        <v>0</v>
      </c>
      <c r="AF32" s="8">
        <v>0</v>
      </c>
      <c r="AG32" s="8">
        <v>169928.74</v>
      </c>
      <c r="AH32" s="9">
        <v>0.18931454991087343</v>
      </c>
      <c r="AI32" s="8">
        <v>0</v>
      </c>
      <c r="AJ32" s="8">
        <f t="shared" si="0"/>
        <v>18.931454991087342</v>
      </c>
      <c r="AK32" s="3"/>
    </row>
    <row r="33" spans="1:37" ht="25.5" outlineLevel="3">
      <c r="A33" s="6" t="s">
        <v>30</v>
      </c>
      <c r="B33" s="7" t="s">
        <v>3</v>
      </c>
      <c r="C33" s="7" t="s">
        <v>4</v>
      </c>
      <c r="D33" s="38"/>
      <c r="E33" s="7" t="s">
        <v>3</v>
      </c>
      <c r="F33" s="7" t="s">
        <v>3</v>
      </c>
      <c r="G33" s="7"/>
      <c r="H33" s="7"/>
      <c r="I33" s="7"/>
      <c r="J33" s="7"/>
      <c r="K33" s="7"/>
      <c r="L33" s="7"/>
      <c r="M33" s="8">
        <v>6845623.97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6845623.97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2614998.74</v>
      </c>
      <c r="AC33" s="8">
        <v>2614998.74</v>
      </c>
      <c r="AD33" s="8">
        <v>2614998.74</v>
      </c>
      <c r="AE33" s="8">
        <v>0</v>
      </c>
      <c r="AF33" s="8">
        <v>0</v>
      </c>
      <c r="AG33" s="8">
        <v>2614998.74</v>
      </c>
      <c r="AH33" s="9">
        <v>0.3819956736536903</v>
      </c>
      <c r="AI33" s="8">
        <v>0</v>
      </c>
      <c r="AJ33" s="8">
        <f t="shared" si="0"/>
        <v>38.199567365369035</v>
      </c>
      <c r="AK33" s="3"/>
    </row>
    <row r="34" spans="1:37" ht="38.25" outlineLevel="3">
      <c r="A34" s="6" t="s">
        <v>31</v>
      </c>
      <c r="B34" s="7" t="s">
        <v>3</v>
      </c>
      <c r="C34" s="7" t="s">
        <v>4</v>
      </c>
      <c r="D34" s="38"/>
      <c r="E34" s="7" t="s">
        <v>3</v>
      </c>
      <c r="F34" s="7" t="s">
        <v>3</v>
      </c>
      <c r="G34" s="7"/>
      <c r="H34" s="7"/>
      <c r="I34" s="7"/>
      <c r="J34" s="7"/>
      <c r="K34" s="7"/>
      <c r="L34" s="7"/>
      <c r="M34" s="8">
        <v>4733949.35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4733949.35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1141680</v>
      </c>
      <c r="AC34" s="8">
        <v>1141680</v>
      </c>
      <c r="AD34" s="8">
        <v>1141680</v>
      </c>
      <c r="AE34" s="8">
        <v>0</v>
      </c>
      <c r="AF34" s="8">
        <v>0</v>
      </c>
      <c r="AG34" s="8">
        <v>1141680</v>
      </c>
      <c r="AH34" s="9">
        <v>0.24116861326368014</v>
      </c>
      <c r="AI34" s="8">
        <v>0</v>
      </c>
      <c r="AJ34" s="8">
        <f t="shared" si="0"/>
        <v>24.116861326368017</v>
      </c>
      <c r="AK34" s="3"/>
    </row>
    <row r="35" spans="1:37" ht="38.25" outlineLevel="3">
      <c r="A35" s="6" t="s">
        <v>32</v>
      </c>
      <c r="B35" s="7" t="s">
        <v>3</v>
      </c>
      <c r="C35" s="7" t="s">
        <v>4</v>
      </c>
      <c r="D35" s="38"/>
      <c r="E35" s="7" t="s">
        <v>3</v>
      </c>
      <c r="F35" s="7" t="s">
        <v>3</v>
      </c>
      <c r="G35" s="7"/>
      <c r="H35" s="7"/>
      <c r="I35" s="7"/>
      <c r="J35" s="7"/>
      <c r="K35" s="7"/>
      <c r="L35" s="7"/>
      <c r="M35" s="8">
        <v>102061.42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102061.42</v>
      </c>
      <c r="AC35" s="8">
        <v>102061.42</v>
      </c>
      <c r="AD35" s="8">
        <v>102061.42</v>
      </c>
      <c r="AE35" s="8">
        <v>0</v>
      </c>
      <c r="AF35" s="8">
        <v>0</v>
      </c>
      <c r="AG35" s="8">
        <v>102061.42</v>
      </c>
      <c r="AH35" s="9">
        <v>1</v>
      </c>
      <c r="AI35" s="8">
        <v>0</v>
      </c>
      <c r="AJ35" s="8">
        <f t="shared" si="0"/>
        <v>100</v>
      </c>
      <c r="AK35" s="3"/>
    </row>
    <row r="36" spans="1:37" ht="51" outlineLevel="2">
      <c r="A36" s="6" t="s">
        <v>33</v>
      </c>
      <c r="B36" s="7" t="s">
        <v>3</v>
      </c>
      <c r="C36" s="7" t="s">
        <v>4</v>
      </c>
      <c r="D36" s="38"/>
      <c r="E36" s="7" t="s">
        <v>3</v>
      </c>
      <c r="F36" s="7" t="s">
        <v>3</v>
      </c>
      <c r="G36" s="7"/>
      <c r="H36" s="7"/>
      <c r="I36" s="7"/>
      <c r="J36" s="7"/>
      <c r="K36" s="7"/>
      <c r="L36" s="7"/>
      <c r="M36" s="8">
        <v>75500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75500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27269.72</v>
      </c>
      <c r="AC36" s="8">
        <v>27269.72</v>
      </c>
      <c r="AD36" s="8">
        <v>27269.72</v>
      </c>
      <c r="AE36" s="8">
        <v>0</v>
      </c>
      <c r="AF36" s="8">
        <v>0</v>
      </c>
      <c r="AG36" s="8">
        <v>27269.72</v>
      </c>
      <c r="AH36" s="9">
        <v>0.36118834437086095</v>
      </c>
      <c r="AI36" s="8">
        <v>0</v>
      </c>
      <c r="AJ36" s="8">
        <f t="shared" si="0"/>
        <v>36.11883443708609</v>
      </c>
      <c r="AK36" s="3"/>
    </row>
    <row r="37" spans="1:37" ht="51" outlineLevel="3">
      <c r="A37" s="6" t="s">
        <v>34</v>
      </c>
      <c r="B37" s="7" t="s">
        <v>3</v>
      </c>
      <c r="C37" s="7" t="s">
        <v>4</v>
      </c>
      <c r="D37" s="38"/>
      <c r="E37" s="7" t="s">
        <v>3</v>
      </c>
      <c r="F37" s="7" t="s">
        <v>3</v>
      </c>
      <c r="G37" s="7"/>
      <c r="H37" s="7"/>
      <c r="I37" s="7"/>
      <c r="J37" s="7"/>
      <c r="K37" s="7"/>
      <c r="L37" s="7"/>
      <c r="M37" s="8">
        <v>75500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75500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27269.72</v>
      </c>
      <c r="AC37" s="8">
        <v>27269.72</v>
      </c>
      <c r="AD37" s="8">
        <v>27269.72</v>
      </c>
      <c r="AE37" s="8">
        <v>0</v>
      </c>
      <c r="AF37" s="8">
        <v>0</v>
      </c>
      <c r="AG37" s="8">
        <v>27269.72</v>
      </c>
      <c r="AH37" s="9">
        <v>0.36118834437086095</v>
      </c>
      <c r="AI37" s="8">
        <v>0</v>
      </c>
      <c r="AJ37" s="8">
        <f t="shared" si="0"/>
        <v>36.11883443708609</v>
      </c>
      <c r="AK37" s="3"/>
    </row>
    <row r="38" spans="1:37" ht="51" outlineLevel="2">
      <c r="A38" s="6" t="s">
        <v>35</v>
      </c>
      <c r="B38" s="7" t="s">
        <v>3</v>
      </c>
      <c r="C38" s="7" t="s">
        <v>4</v>
      </c>
      <c r="D38" s="38"/>
      <c r="E38" s="7" t="s">
        <v>3</v>
      </c>
      <c r="F38" s="7" t="s">
        <v>3</v>
      </c>
      <c r="G38" s="7"/>
      <c r="H38" s="7"/>
      <c r="I38" s="7"/>
      <c r="J38" s="7"/>
      <c r="K38" s="7"/>
      <c r="L38" s="7"/>
      <c r="M38" s="8">
        <v>2565100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2565100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641250</v>
      </c>
      <c r="AC38" s="8">
        <v>641250</v>
      </c>
      <c r="AD38" s="8">
        <v>641250</v>
      </c>
      <c r="AE38" s="8">
        <v>0</v>
      </c>
      <c r="AF38" s="8">
        <v>0</v>
      </c>
      <c r="AG38" s="8">
        <v>641250</v>
      </c>
      <c r="AH38" s="9">
        <v>0.24999025379127518</v>
      </c>
      <c r="AI38" s="8">
        <v>0</v>
      </c>
      <c r="AJ38" s="8">
        <f t="shared" si="0"/>
        <v>24.99902537912752</v>
      </c>
      <c r="AK38" s="3"/>
    </row>
    <row r="39" spans="1:37" ht="51" outlineLevel="3">
      <c r="A39" s="6" t="s">
        <v>36</v>
      </c>
      <c r="B39" s="7" t="s">
        <v>3</v>
      </c>
      <c r="C39" s="7" t="s">
        <v>4</v>
      </c>
      <c r="D39" s="38"/>
      <c r="E39" s="7" t="s">
        <v>3</v>
      </c>
      <c r="F39" s="7" t="s">
        <v>3</v>
      </c>
      <c r="G39" s="7"/>
      <c r="H39" s="7"/>
      <c r="I39" s="7"/>
      <c r="J39" s="7"/>
      <c r="K39" s="7"/>
      <c r="L39" s="7"/>
      <c r="M39" s="8">
        <v>2565100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2565100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641250</v>
      </c>
      <c r="AC39" s="8">
        <v>641250</v>
      </c>
      <c r="AD39" s="8">
        <v>641250</v>
      </c>
      <c r="AE39" s="8">
        <v>0</v>
      </c>
      <c r="AF39" s="8">
        <v>0</v>
      </c>
      <c r="AG39" s="8">
        <v>641250</v>
      </c>
      <c r="AH39" s="9">
        <v>0.24999025379127518</v>
      </c>
      <c r="AI39" s="8">
        <v>0</v>
      </c>
      <c r="AJ39" s="8">
        <f t="shared" si="0"/>
        <v>24.99902537912752</v>
      </c>
      <c r="AK39" s="3"/>
    </row>
    <row r="40" spans="1:37" ht="63.75" outlineLevel="2">
      <c r="A40" s="6" t="s">
        <v>37</v>
      </c>
      <c r="B40" s="7" t="s">
        <v>3</v>
      </c>
      <c r="C40" s="7" t="s">
        <v>4</v>
      </c>
      <c r="D40" s="38"/>
      <c r="E40" s="7" t="s">
        <v>3</v>
      </c>
      <c r="F40" s="7" t="s">
        <v>3</v>
      </c>
      <c r="G40" s="7"/>
      <c r="H40" s="7"/>
      <c r="I40" s="7"/>
      <c r="J40" s="7"/>
      <c r="K40" s="7"/>
      <c r="L40" s="7"/>
      <c r="M40" s="8">
        <v>25788000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25788000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8518255.72</v>
      </c>
      <c r="AC40" s="8">
        <v>8518255.72</v>
      </c>
      <c r="AD40" s="8">
        <v>6432526.98</v>
      </c>
      <c r="AE40" s="8">
        <v>0</v>
      </c>
      <c r="AF40" s="8">
        <v>0</v>
      </c>
      <c r="AG40" s="8">
        <v>6432526.98</v>
      </c>
      <c r="AH40" s="9">
        <v>0.3303185869396619</v>
      </c>
      <c r="AI40" s="8">
        <v>0</v>
      </c>
      <c r="AJ40" s="8">
        <f t="shared" si="0"/>
        <v>24.94387691949744</v>
      </c>
      <c r="AK40" s="3"/>
    </row>
    <row r="41" spans="1:37" ht="76.5" outlineLevel="3">
      <c r="A41" s="6" t="s">
        <v>38</v>
      </c>
      <c r="B41" s="7" t="s">
        <v>3</v>
      </c>
      <c r="C41" s="7" t="s">
        <v>4</v>
      </c>
      <c r="D41" s="38"/>
      <c r="E41" s="7" t="s">
        <v>3</v>
      </c>
      <c r="F41" s="7" t="s">
        <v>3</v>
      </c>
      <c r="G41" s="7"/>
      <c r="H41" s="7"/>
      <c r="I41" s="7"/>
      <c r="J41" s="7"/>
      <c r="K41" s="7"/>
      <c r="L41" s="7"/>
      <c r="M41" s="8">
        <v>25788000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25788000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8518255.72</v>
      </c>
      <c r="AC41" s="8">
        <v>8518255.72</v>
      </c>
      <c r="AD41" s="8">
        <v>6432526.98</v>
      </c>
      <c r="AE41" s="8">
        <v>0</v>
      </c>
      <c r="AF41" s="8">
        <v>0</v>
      </c>
      <c r="AG41" s="8">
        <v>6432526.98</v>
      </c>
      <c r="AH41" s="9">
        <v>0.3303185869396619</v>
      </c>
      <c r="AI41" s="8">
        <v>0</v>
      </c>
      <c r="AJ41" s="8">
        <f t="shared" si="0"/>
        <v>24.94387691949744</v>
      </c>
      <c r="AK41" s="3"/>
    </row>
    <row r="42" spans="1:37" ht="51" outlineLevel="1">
      <c r="A42" s="13" t="s">
        <v>39</v>
      </c>
      <c r="B42" s="14" t="s">
        <v>3</v>
      </c>
      <c r="C42" s="14" t="s">
        <v>4</v>
      </c>
      <c r="D42" s="38"/>
      <c r="E42" s="14" t="s">
        <v>3</v>
      </c>
      <c r="F42" s="14" t="s">
        <v>3</v>
      </c>
      <c r="G42" s="14"/>
      <c r="H42" s="14"/>
      <c r="I42" s="14"/>
      <c r="J42" s="14"/>
      <c r="K42" s="14"/>
      <c r="L42" s="14"/>
      <c r="M42" s="15">
        <v>387978584.16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376285730.35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116008976.53</v>
      </c>
      <c r="AC42" s="15">
        <v>116008976.53</v>
      </c>
      <c r="AD42" s="15">
        <v>115056670.19</v>
      </c>
      <c r="AE42" s="15">
        <v>0</v>
      </c>
      <c r="AF42" s="15">
        <v>0</v>
      </c>
      <c r="AG42" s="15">
        <v>115056670.19</v>
      </c>
      <c r="AH42" s="16">
        <v>0.2990087114760917</v>
      </c>
      <c r="AI42" s="15">
        <v>0</v>
      </c>
      <c r="AJ42" s="15">
        <f t="shared" si="0"/>
        <v>29.65541782134844</v>
      </c>
      <c r="AK42" s="3"/>
    </row>
    <row r="43" spans="1:37" ht="51" outlineLevel="2">
      <c r="A43" s="6" t="s">
        <v>40</v>
      </c>
      <c r="B43" s="7" t="s">
        <v>3</v>
      </c>
      <c r="C43" s="7" t="s">
        <v>4</v>
      </c>
      <c r="D43" s="38"/>
      <c r="E43" s="7" t="s">
        <v>3</v>
      </c>
      <c r="F43" s="7" t="s">
        <v>3</v>
      </c>
      <c r="G43" s="7"/>
      <c r="H43" s="7"/>
      <c r="I43" s="7"/>
      <c r="J43" s="7"/>
      <c r="K43" s="7"/>
      <c r="L43" s="7"/>
      <c r="M43" s="8">
        <v>350466539.41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343187396.46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108769214.83</v>
      </c>
      <c r="AC43" s="8">
        <v>108769214.83</v>
      </c>
      <c r="AD43" s="8">
        <v>108747854.07</v>
      </c>
      <c r="AE43" s="8">
        <v>0</v>
      </c>
      <c r="AF43" s="8">
        <v>0</v>
      </c>
      <c r="AG43" s="8">
        <v>108747854.07</v>
      </c>
      <c r="AH43" s="9">
        <v>0.3103554907498723</v>
      </c>
      <c r="AI43" s="8">
        <v>0</v>
      </c>
      <c r="AJ43" s="8">
        <f t="shared" si="0"/>
        <v>31.02945412508531</v>
      </c>
      <c r="AK43" s="3"/>
    </row>
    <row r="44" spans="1:37" ht="165.75" outlineLevel="3">
      <c r="A44" s="6" t="s">
        <v>41</v>
      </c>
      <c r="B44" s="7" t="s">
        <v>3</v>
      </c>
      <c r="C44" s="7" t="s">
        <v>4</v>
      </c>
      <c r="D44" s="38"/>
      <c r="E44" s="7" t="s">
        <v>3</v>
      </c>
      <c r="F44" s="7" t="s">
        <v>3</v>
      </c>
      <c r="G44" s="7"/>
      <c r="H44" s="7"/>
      <c r="I44" s="7"/>
      <c r="J44" s="7"/>
      <c r="K44" s="7"/>
      <c r="L44" s="7"/>
      <c r="M44" s="8">
        <v>36490047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30362244.05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3215834.96</v>
      </c>
      <c r="AC44" s="8">
        <v>3215834.96</v>
      </c>
      <c r="AD44" s="8">
        <v>3211484.96</v>
      </c>
      <c r="AE44" s="8">
        <v>0</v>
      </c>
      <c r="AF44" s="8">
        <v>0</v>
      </c>
      <c r="AG44" s="8">
        <v>3211484.96</v>
      </c>
      <c r="AH44" s="9">
        <v>0.08812909887455064</v>
      </c>
      <c r="AI44" s="8">
        <v>0</v>
      </c>
      <c r="AJ44" s="8">
        <f t="shared" si="0"/>
        <v>8.800988828542753</v>
      </c>
      <c r="AK44" s="3"/>
    </row>
    <row r="45" spans="1:37" ht="89.25" outlineLevel="3">
      <c r="A45" s="6" t="s">
        <v>42</v>
      </c>
      <c r="B45" s="7" t="s">
        <v>3</v>
      </c>
      <c r="C45" s="7" t="s">
        <v>4</v>
      </c>
      <c r="D45" s="38"/>
      <c r="E45" s="7" t="s">
        <v>3</v>
      </c>
      <c r="F45" s="7" t="s">
        <v>3</v>
      </c>
      <c r="G45" s="7"/>
      <c r="H45" s="7"/>
      <c r="I45" s="7"/>
      <c r="J45" s="7"/>
      <c r="K45" s="7"/>
      <c r="L45" s="7"/>
      <c r="M45" s="8">
        <v>299631809.83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298480469.83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101308640.83</v>
      </c>
      <c r="AC45" s="8">
        <v>101308640.83</v>
      </c>
      <c r="AD45" s="8">
        <v>101291630.07</v>
      </c>
      <c r="AE45" s="8">
        <v>0</v>
      </c>
      <c r="AF45" s="8">
        <v>0</v>
      </c>
      <c r="AG45" s="8">
        <v>101291630.07</v>
      </c>
      <c r="AH45" s="9">
        <v>0.3381104325588087</v>
      </c>
      <c r="AI45" s="8">
        <v>0</v>
      </c>
      <c r="AJ45" s="8">
        <f t="shared" si="0"/>
        <v>33.805366034890994</v>
      </c>
      <c r="AK45" s="3"/>
    </row>
    <row r="46" spans="1:37" ht="76.5" outlineLevel="3">
      <c r="A46" s="6" t="s">
        <v>43</v>
      </c>
      <c r="B46" s="7" t="s">
        <v>3</v>
      </c>
      <c r="C46" s="7" t="s">
        <v>4</v>
      </c>
      <c r="D46" s="38"/>
      <c r="E46" s="7" t="s">
        <v>3</v>
      </c>
      <c r="F46" s="7" t="s">
        <v>3</v>
      </c>
      <c r="G46" s="7"/>
      <c r="H46" s="7"/>
      <c r="I46" s="7"/>
      <c r="J46" s="7"/>
      <c r="K46" s="7"/>
      <c r="L46" s="7"/>
      <c r="M46" s="8">
        <v>14344682.58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14344682.58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4244739.04</v>
      </c>
      <c r="AC46" s="8">
        <v>4244739.04</v>
      </c>
      <c r="AD46" s="8">
        <v>4244739.04</v>
      </c>
      <c r="AE46" s="8">
        <v>0</v>
      </c>
      <c r="AF46" s="8">
        <v>0</v>
      </c>
      <c r="AG46" s="8">
        <v>4244739.04</v>
      </c>
      <c r="AH46" s="9">
        <v>0.2959102800865183</v>
      </c>
      <c r="AI46" s="8">
        <v>0</v>
      </c>
      <c r="AJ46" s="8">
        <f t="shared" si="0"/>
        <v>29.591028008651833</v>
      </c>
      <c r="AK46" s="3"/>
    </row>
    <row r="47" spans="1:37" ht="25.5" outlineLevel="2">
      <c r="A47" s="6" t="s">
        <v>44</v>
      </c>
      <c r="B47" s="7" t="s">
        <v>3</v>
      </c>
      <c r="C47" s="7" t="s">
        <v>4</v>
      </c>
      <c r="D47" s="38"/>
      <c r="E47" s="7" t="s">
        <v>3</v>
      </c>
      <c r="F47" s="7" t="s">
        <v>3</v>
      </c>
      <c r="G47" s="7"/>
      <c r="H47" s="7"/>
      <c r="I47" s="7"/>
      <c r="J47" s="7"/>
      <c r="K47" s="7"/>
      <c r="L47" s="7"/>
      <c r="M47" s="8">
        <v>17587046.28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13172443.76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3418275.12</v>
      </c>
      <c r="AC47" s="8">
        <v>3418275.12</v>
      </c>
      <c r="AD47" s="8">
        <v>3418222.3</v>
      </c>
      <c r="AE47" s="8">
        <v>0</v>
      </c>
      <c r="AF47" s="8">
        <v>0</v>
      </c>
      <c r="AG47" s="8">
        <v>3418222.3</v>
      </c>
      <c r="AH47" s="9">
        <v>0.1943632299351634</v>
      </c>
      <c r="AI47" s="8">
        <v>0</v>
      </c>
      <c r="AJ47" s="8">
        <f t="shared" si="0"/>
        <v>19.436022658831597</v>
      </c>
      <c r="AK47" s="3"/>
    </row>
    <row r="48" spans="1:37" ht="38.25" outlineLevel="3">
      <c r="A48" s="6" t="s">
        <v>45</v>
      </c>
      <c r="B48" s="7" t="s">
        <v>3</v>
      </c>
      <c r="C48" s="7" t="s">
        <v>4</v>
      </c>
      <c r="D48" s="38"/>
      <c r="E48" s="7" t="s">
        <v>3</v>
      </c>
      <c r="F48" s="7" t="s">
        <v>3</v>
      </c>
      <c r="G48" s="7"/>
      <c r="H48" s="7"/>
      <c r="I48" s="7"/>
      <c r="J48" s="7"/>
      <c r="K48" s="7"/>
      <c r="L48" s="7"/>
      <c r="M48" s="8">
        <v>12665868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12665868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3230251.12</v>
      </c>
      <c r="AC48" s="8">
        <v>3230251.12</v>
      </c>
      <c r="AD48" s="8">
        <v>3230251.12</v>
      </c>
      <c r="AE48" s="8">
        <v>0</v>
      </c>
      <c r="AF48" s="8">
        <v>0</v>
      </c>
      <c r="AG48" s="8">
        <v>3230251.12</v>
      </c>
      <c r="AH48" s="9">
        <v>0.25503590594817505</v>
      </c>
      <c r="AI48" s="8">
        <v>0</v>
      </c>
      <c r="AJ48" s="8">
        <f t="shared" si="0"/>
        <v>25.503590594817503</v>
      </c>
      <c r="AK48" s="3"/>
    </row>
    <row r="49" spans="1:37" ht="38.25" outlineLevel="3">
      <c r="A49" s="6" t="s">
        <v>46</v>
      </c>
      <c r="B49" s="7" t="s">
        <v>3</v>
      </c>
      <c r="C49" s="7" t="s">
        <v>4</v>
      </c>
      <c r="D49" s="38"/>
      <c r="E49" s="7" t="s">
        <v>3</v>
      </c>
      <c r="F49" s="7" t="s">
        <v>3</v>
      </c>
      <c r="G49" s="7"/>
      <c r="H49" s="7"/>
      <c r="I49" s="7"/>
      <c r="J49" s="7"/>
      <c r="K49" s="7"/>
      <c r="L49" s="7"/>
      <c r="M49" s="8">
        <v>506575.76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506575.76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38800</v>
      </c>
      <c r="AC49" s="8">
        <v>38800</v>
      </c>
      <c r="AD49" s="8">
        <v>38747.18</v>
      </c>
      <c r="AE49" s="8">
        <v>0</v>
      </c>
      <c r="AF49" s="8">
        <v>0</v>
      </c>
      <c r="AG49" s="8">
        <v>38747.18</v>
      </c>
      <c r="AH49" s="9">
        <v>0.0765926897094326</v>
      </c>
      <c r="AI49" s="8">
        <v>0</v>
      </c>
      <c r="AJ49" s="8">
        <f t="shared" si="0"/>
        <v>7.648842100143126</v>
      </c>
      <c r="AK49" s="3"/>
    </row>
    <row r="50" spans="1:37" ht="38.25" outlineLevel="3">
      <c r="A50" s="6" t="s">
        <v>47</v>
      </c>
      <c r="B50" s="7" t="s">
        <v>3</v>
      </c>
      <c r="C50" s="7" t="s">
        <v>4</v>
      </c>
      <c r="D50" s="38"/>
      <c r="E50" s="7" t="s">
        <v>3</v>
      </c>
      <c r="F50" s="7" t="s">
        <v>3</v>
      </c>
      <c r="G50" s="7"/>
      <c r="H50" s="7"/>
      <c r="I50" s="7"/>
      <c r="J50" s="7"/>
      <c r="K50" s="7"/>
      <c r="L50" s="7"/>
      <c r="M50" s="8">
        <v>1569064.6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9">
        <v>0</v>
      </c>
      <c r="AI50" s="8">
        <v>0</v>
      </c>
      <c r="AJ50" s="8">
        <f t="shared" si="0"/>
        <v>0</v>
      </c>
      <c r="AK50" s="3"/>
    </row>
    <row r="51" spans="1:37" ht="38.25" outlineLevel="3">
      <c r="A51" s="6" t="s">
        <v>48</v>
      </c>
      <c r="B51" s="7" t="s">
        <v>3</v>
      </c>
      <c r="C51" s="7" t="s">
        <v>4</v>
      </c>
      <c r="D51" s="38"/>
      <c r="E51" s="7" t="s">
        <v>3</v>
      </c>
      <c r="F51" s="7" t="s">
        <v>3</v>
      </c>
      <c r="G51" s="7"/>
      <c r="H51" s="7"/>
      <c r="I51" s="7"/>
      <c r="J51" s="7"/>
      <c r="K51" s="7"/>
      <c r="L51" s="7"/>
      <c r="M51" s="8">
        <v>1152573.8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149224</v>
      </c>
      <c r="AC51" s="8">
        <v>149224</v>
      </c>
      <c r="AD51" s="8">
        <v>149224</v>
      </c>
      <c r="AE51" s="8">
        <v>0</v>
      </c>
      <c r="AF51" s="8">
        <v>0</v>
      </c>
      <c r="AG51" s="8">
        <v>149224</v>
      </c>
      <c r="AH51" s="9">
        <v>0.12947023435722727</v>
      </c>
      <c r="AI51" s="8">
        <v>0</v>
      </c>
      <c r="AJ51" s="8">
        <f t="shared" si="0"/>
        <v>12.947023435722727</v>
      </c>
      <c r="AK51" s="3"/>
    </row>
    <row r="52" spans="1:37" ht="38.25" outlineLevel="3">
      <c r="A52" s="6" t="s">
        <v>49</v>
      </c>
      <c r="B52" s="7" t="s">
        <v>3</v>
      </c>
      <c r="C52" s="7" t="s">
        <v>4</v>
      </c>
      <c r="D52" s="38"/>
      <c r="E52" s="7" t="s">
        <v>3</v>
      </c>
      <c r="F52" s="7" t="s">
        <v>3</v>
      </c>
      <c r="G52" s="7"/>
      <c r="H52" s="7"/>
      <c r="I52" s="7"/>
      <c r="J52" s="7"/>
      <c r="K52" s="7"/>
      <c r="L52" s="7"/>
      <c r="M52" s="8">
        <v>1692964.12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9">
        <v>0</v>
      </c>
      <c r="AI52" s="8">
        <v>0</v>
      </c>
      <c r="AJ52" s="8">
        <f t="shared" si="0"/>
        <v>0</v>
      </c>
      <c r="AK52" s="3"/>
    </row>
    <row r="53" spans="1:37" ht="25.5" outlineLevel="2">
      <c r="A53" s="6" t="s">
        <v>50</v>
      </c>
      <c r="B53" s="7" t="s">
        <v>3</v>
      </c>
      <c r="C53" s="7" t="s">
        <v>4</v>
      </c>
      <c r="D53" s="38"/>
      <c r="E53" s="7" t="s">
        <v>3</v>
      </c>
      <c r="F53" s="7" t="s">
        <v>3</v>
      </c>
      <c r="G53" s="7"/>
      <c r="H53" s="7"/>
      <c r="I53" s="7"/>
      <c r="J53" s="7"/>
      <c r="K53" s="7"/>
      <c r="L53" s="7"/>
      <c r="M53" s="8">
        <v>8113510.13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8113510.13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9">
        <v>0</v>
      </c>
      <c r="AI53" s="8">
        <v>0</v>
      </c>
      <c r="AJ53" s="8">
        <f t="shared" si="0"/>
        <v>0</v>
      </c>
      <c r="AK53" s="3"/>
    </row>
    <row r="54" spans="1:37" ht="25.5" outlineLevel="3">
      <c r="A54" s="6" t="s">
        <v>51</v>
      </c>
      <c r="B54" s="7" t="s">
        <v>3</v>
      </c>
      <c r="C54" s="7" t="s">
        <v>4</v>
      </c>
      <c r="D54" s="38"/>
      <c r="E54" s="7" t="s">
        <v>3</v>
      </c>
      <c r="F54" s="7" t="s">
        <v>3</v>
      </c>
      <c r="G54" s="7"/>
      <c r="H54" s="7"/>
      <c r="I54" s="7"/>
      <c r="J54" s="7"/>
      <c r="K54" s="7"/>
      <c r="L54" s="7"/>
      <c r="M54" s="8">
        <v>8113510.13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8113510.13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9">
        <v>0</v>
      </c>
      <c r="AI54" s="8">
        <v>0</v>
      </c>
      <c r="AJ54" s="8">
        <f t="shared" si="0"/>
        <v>0</v>
      </c>
      <c r="AK54" s="3"/>
    </row>
    <row r="55" spans="1:37" ht="63.75" outlineLevel="2">
      <c r="A55" s="6" t="s">
        <v>52</v>
      </c>
      <c r="B55" s="7" t="s">
        <v>3</v>
      </c>
      <c r="C55" s="7" t="s">
        <v>4</v>
      </c>
      <c r="D55" s="38"/>
      <c r="E55" s="7" t="s">
        <v>3</v>
      </c>
      <c r="F55" s="7" t="s">
        <v>3</v>
      </c>
      <c r="G55" s="7"/>
      <c r="H55" s="7"/>
      <c r="I55" s="7"/>
      <c r="J55" s="7"/>
      <c r="K55" s="7"/>
      <c r="L55" s="7"/>
      <c r="M55" s="8">
        <v>11811488.34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11812380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3821486.58</v>
      </c>
      <c r="AC55" s="8">
        <v>3821486.58</v>
      </c>
      <c r="AD55" s="8">
        <v>2890593.82</v>
      </c>
      <c r="AE55" s="8">
        <v>0</v>
      </c>
      <c r="AF55" s="8">
        <v>0</v>
      </c>
      <c r="AG55" s="8">
        <v>2890593.82</v>
      </c>
      <c r="AH55" s="9">
        <v>0.3235398004041885</v>
      </c>
      <c r="AI55" s="8">
        <v>0</v>
      </c>
      <c r="AJ55" s="8">
        <f t="shared" si="0"/>
        <v>24.47273143563887</v>
      </c>
      <c r="AK55" s="3"/>
    </row>
    <row r="56" spans="1:37" ht="76.5" outlineLevel="3">
      <c r="A56" s="6" t="s">
        <v>53</v>
      </c>
      <c r="B56" s="7" t="s">
        <v>3</v>
      </c>
      <c r="C56" s="7" t="s">
        <v>4</v>
      </c>
      <c r="D56" s="39"/>
      <c r="E56" s="7" t="s">
        <v>3</v>
      </c>
      <c r="F56" s="7" t="s">
        <v>3</v>
      </c>
      <c r="G56" s="7"/>
      <c r="H56" s="7"/>
      <c r="I56" s="7"/>
      <c r="J56" s="7"/>
      <c r="K56" s="7"/>
      <c r="L56" s="7"/>
      <c r="M56" s="8">
        <v>11811488.34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11812380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3821486.58</v>
      </c>
      <c r="AC56" s="8">
        <v>3821486.58</v>
      </c>
      <c r="AD56" s="8">
        <v>2890593.82</v>
      </c>
      <c r="AE56" s="8">
        <v>0</v>
      </c>
      <c r="AF56" s="8">
        <v>0</v>
      </c>
      <c r="AG56" s="8">
        <v>2890593.82</v>
      </c>
      <c r="AH56" s="9">
        <v>0.3235398004041885</v>
      </c>
      <c r="AI56" s="8">
        <v>0</v>
      </c>
      <c r="AJ56" s="8">
        <f t="shared" si="0"/>
        <v>24.47273143563887</v>
      </c>
      <c r="AK56" s="3"/>
    </row>
    <row r="57" spans="1:37" ht="15">
      <c r="A57" s="18" t="s">
        <v>54</v>
      </c>
      <c r="B57" s="19" t="s">
        <v>3</v>
      </c>
      <c r="C57" s="19" t="s">
        <v>4</v>
      </c>
      <c r="D57" s="19"/>
      <c r="E57" s="19" t="s">
        <v>3</v>
      </c>
      <c r="F57" s="19" t="s">
        <v>3</v>
      </c>
      <c r="G57" s="19"/>
      <c r="H57" s="19"/>
      <c r="I57" s="19"/>
      <c r="J57" s="19"/>
      <c r="K57" s="19"/>
      <c r="L57" s="19"/>
      <c r="M57" s="20">
        <v>71065790.29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64988969.23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21587098.13</v>
      </c>
      <c r="AC57" s="20">
        <v>21587098.13</v>
      </c>
      <c r="AD57" s="20">
        <v>19176289.86</v>
      </c>
      <c r="AE57" s="20">
        <v>0</v>
      </c>
      <c r="AF57" s="20">
        <v>0</v>
      </c>
      <c r="AG57" s="20">
        <v>19176289.86</v>
      </c>
      <c r="AH57" s="21">
        <v>0.32708423066531533</v>
      </c>
      <c r="AI57" s="20">
        <v>0</v>
      </c>
      <c r="AJ57" s="20">
        <f t="shared" si="0"/>
        <v>26.9838550753419</v>
      </c>
      <c r="AK57" s="3"/>
    </row>
    <row r="58" spans="1:37" ht="18" customHeight="1">
      <c r="A58" s="27" t="s">
        <v>55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2">
        <f>M8+M19+M22+M28+M42+M57</f>
        <v>734094431.78</v>
      </c>
      <c r="N58" s="22">
        <f aca="true" t="shared" si="1" ref="N58:AD58">N8+N19+N22+N28+N42+N57</f>
        <v>0</v>
      </c>
      <c r="O58" s="22">
        <f t="shared" si="1"/>
        <v>0</v>
      </c>
      <c r="P58" s="22">
        <f t="shared" si="1"/>
        <v>0</v>
      </c>
      <c r="Q58" s="22">
        <f t="shared" si="1"/>
        <v>0</v>
      </c>
      <c r="R58" s="22">
        <f t="shared" si="1"/>
        <v>0</v>
      </c>
      <c r="S58" s="22">
        <f t="shared" si="1"/>
        <v>0</v>
      </c>
      <c r="T58" s="22">
        <f t="shared" si="1"/>
        <v>0</v>
      </c>
      <c r="U58" s="22">
        <f t="shared" si="1"/>
        <v>713841387.4200001</v>
      </c>
      <c r="V58" s="22">
        <f t="shared" si="1"/>
        <v>0</v>
      </c>
      <c r="W58" s="22">
        <f t="shared" si="1"/>
        <v>0</v>
      </c>
      <c r="X58" s="22">
        <f t="shared" si="1"/>
        <v>0</v>
      </c>
      <c r="Y58" s="22">
        <f t="shared" si="1"/>
        <v>0</v>
      </c>
      <c r="Z58" s="22">
        <f t="shared" si="1"/>
        <v>0</v>
      </c>
      <c r="AA58" s="22">
        <f t="shared" si="1"/>
        <v>0</v>
      </c>
      <c r="AB58" s="22">
        <f t="shared" si="1"/>
        <v>182317404.97</v>
      </c>
      <c r="AC58" s="22">
        <f t="shared" si="1"/>
        <v>182317404.97</v>
      </c>
      <c r="AD58" s="22">
        <f t="shared" si="1"/>
        <v>176677491.24</v>
      </c>
      <c r="AE58" s="22"/>
      <c r="AF58" s="22"/>
      <c r="AG58" s="22"/>
      <c r="AH58" s="23"/>
      <c r="AI58" s="22"/>
      <c r="AJ58" s="24">
        <f t="shared" si="0"/>
        <v>24.067406534006828</v>
      </c>
      <c r="AK58" s="3"/>
    </row>
    <row r="59" spans="1:37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 t="s">
        <v>2</v>
      </c>
      <c r="X59" s="3"/>
      <c r="Y59" s="3"/>
      <c r="Z59" s="3"/>
      <c r="AA59" s="3"/>
      <c r="AB59" s="3"/>
      <c r="AC59" s="3" t="s">
        <v>2</v>
      </c>
      <c r="AD59" s="3"/>
      <c r="AE59" s="3"/>
      <c r="AF59" s="3"/>
      <c r="AG59" s="3" t="s">
        <v>2</v>
      </c>
      <c r="AH59" s="3"/>
      <c r="AI59" s="3"/>
      <c r="AJ59" s="3"/>
      <c r="AK59" s="3"/>
    </row>
    <row r="60" spans="1:37" ht="1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10"/>
      <c r="AE60" s="10"/>
      <c r="AF60" s="10"/>
      <c r="AG60" s="10"/>
      <c r="AH60" s="10"/>
      <c r="AI60" s="10"/>
      <c r="AJ60" s="12"/>
      <c r="AK60" s="3"/>
    </row>
  </sheetData>
  <sheetProtection/>
  <mergeCells count="41">
    <mergeCell ref="D8:D56"/>
    <mergeCell ref="AF6:AF7"/>
    <mergeCell ref="AD6:AD7"/>
    <mergeCell ref="AE6:AE7"/>
    <mergeCell ref="AJ6:AJ7"/>
    <mergeCell ref="AH6:AH7"/>
    <mergeCell ref="AI6:AI7"/>
    <mergeCell ref="F6:F7"/>
    <mergeCell ref="G6:G7"/>
    <mergeCell ref="N6:N7"/>
    <mergeCell ref="H6:H7"/>
    <mergeCell ref="I6:I7"/>
    <mergeCell ref="J6:J7"/>
    <mergeCell ref="K6:K7"/>
    <mergeCell ref="L6:L7"/>
    <mergeCell ref="A1:M1"/>
    <mergeCell ref="A2:M2"/>
    <mergeCell ref="A3:AG3"/>
    <mergeCell ref="A5:AJ5"/>
    <mergeCell ref="A4:AJ4"/>
    <mergeCell ref="A6:A7"/>
    <mergeCell ref="B6:B7"/>
    <mergeCell ref="C6:C7"/>
    <mergeCell ref="D6:D7"/>
    <mergeCell ref="E6:E7"/>
    <mergeCell ref="A60:AC60"/>
    <mergeCell ref="A58:L58"/>
    <mergeCell ref="O6:O7"/>
    <mergeCell ref="P6:P7"/>
    <mergeCell ref="Q6:Q7"/>
    <mergeCell ref="R6:R7"/>
    <mergeCell ref="S6:S7"/>
    <mergeCell ref="T6:T7"/>
    <mergeCell ref="U6:U7"/>
    <mergeCell ref="V6:V7"/>
    <mergeCell ref="X6:X7"/>
    <mergeCell ref="Y6:Y7"/>
    <mergeCell ref="Z6:Z7"/>
    <mergeCell ref="AA6:AA7"/>
    <mergeCell ref="AB6:AB7"/>
    <mergeCell ref="M6:M7"/>
  </mergeCells>
  <printOptions/>
  <pageMargins left="0.3937007874015748" right="0.3937007874015748" top="0.3937007874015748" bottom="0.3937007874015748" header="0.3937007874015748" footer="0.3937007874015748"/>
  <pageSetup fitToHeight="2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ЛЕХА\Администратор</dc:creator>
  <cp:keywords/>
  <dc:description/>
  <cp:lastModifiedBy>Olga</cp:lastModifiedBy>
  <cp:lastPrinted>2022-04-12T12:27:31Z</cp:lastPrinted>
  <dcterms:created xsi:type="dcterms:W3CDTF">2022-04-12T05:46:43Z</dcterms:created>
  <dcterms:modified xsi:type="dcterms:W3CDTF">2022-04-12T15:31:28Z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 (новый от 14.01.2015 10_57_13)(3).xlsx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21.2.2622.652948855</vt:lpwstr>
  </property>
  <property fmtid="{D5CDD505-2E9C-101B-9397-08002B2CF9AE}" pid="6" name="Тип сервера">
    <vt:lpwstr>MSSQL</vt:lpwstr>
  </property>
  <property fmtid="{D5CDD505-2E9C-101B-9397-08002B2CF9AE}" pid="7" name="Сервер">
    <vt:lpwstr>wolflake</vt:lpwstr>
  </property>
  <property fmtid="{D5CDD505-2E9C-101B-9397-08002B2CF9AE}" pid="8" name="База">
    <vt:lpwstr>bks_2022</vt:lpwstr>
  </property>
  <property fmtid="{D5CDD505-2E9C-101B-9397-08002B2CF9AE}" pid="9" name="Пользователь">
    <vt:lpwstr>fo02003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  <property fmtid="{D5CDD505-2E9C-101B-9397-08002B2CF9AE}" pid="12" name="_dlc_DocId">
    <vt:lpwstr>XXJ7TYMEEKJ2-3299-1599</vt:lpwstr>
  </property>
  <property fmtid="{D5CDD505-2E9C-101B-9397-08002B2CF9AE}" pid="13" name="_dlc_DocIdItemGuid">
    <vt:lpwstr>f9d2f5e1-038e-4a75-870e-76c414bb3bc5</vt:lpwstr>
  </property>
  <property fmtid="{D5CDD505-2E9C-101B-9397-08002B2CF9AE}" pid="14" name="_dlc_DocIdUrl">
    <vt:lpwstr>https://vip.gov.mari.ru/gornomari/_layouts/DocIdRedir.aspx?ID=XXJ7TYMEEKJ2-3299-1599, XXJ7TYMEEKJ2-3299-1599</vt:lpwstr>
  </property>
</Properties>
</file>