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БЮДЖЕТА'!$7:$7</definedName>
  </definedNames>
  <calcPr fullCalcOnLoad="1"/>
</workbook>
</file>

<file path=xl/sharedStrings.xml><?xml version="1.0" encoding="utf-8"?>
<sst xmlns="http://schemas.openxmlformats.org/spreadsheetml/2006/main" count="95" uniqueCount="90">
  <si>
    <t>Наименование показателя</t>
  </si>
  <si>
    <t>Разд.</t>
  </si>
  <si>
    <t>#Н/Д</t>
  </si>
  <si>
    <t>Уточненная роспись</t>
  </si>
  <si>
    <t>0100</t>
  </si>
  <si>
    <t>0104</t>
  </si>
  <si>
    <t>0300</t>
  </si>
  <si>
    <t>0800</t>
  </si>
  <si>
    <t>0801</t>
  </si>
  <si>
    <t>Исполнено</t>
  </si>
  <si>
    <t>(тыс. рублей)</t>
  </si>
  <si>
    <t>0200</t>
  </si>
  <si>
    <t>0203</t>
  </si>
  <si>
    <t>0113</t>
  </si>
  <si>
    <t>0102</t>
  </si>
  <si>
    <t>0103</t>
  </si>
  <si>
    <t>0105</t>
  </si>
  <si>
    <t>0106</t>
  </si>
  <si>
    <t>0304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</si>
  <si>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</si>
  <si>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</si>
  <si>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</si>
  <si>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</si>
  <si>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</si>
  <si>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</si>
  <si>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</si>
  <si>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</si>
  <si>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</si>
  <si>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</si>
  <si>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1000</t>
  </si>
  <si>
    <t>1001</t>
  </si>
  <si>
    <t>1003</t>
  </si>
  <si>
    <t>1004</t>
  </si>
  <si>
    <t>1100</t>
  </si>
  <si>
    <t>1102</t>
  </si>
  <si>
    <t>1200</t>
  </si>
  <si>
    <t>1202</t>
  </si>
  <si>
    <t>1300</t>
  </si>
  <si>
    <t>1301</t>
  </si>
  <si>
    <t>1400</t>
  </si>
  <si>
    <t>1401</t>
  </si>
  <si>
    <t>1402</t>
  </si>
  <si>
    <t>0804</t>
  </si>
  <si>
    <t>__________________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</si>
  <si>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</si>
  <si>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</si>
  <si>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</si>
  <si>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</si>
  <si>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</si>
  <si>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</si>
  <si>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</si>
  <si>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</si>
  <si>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</si>
  <si>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</si>
  <si>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</si>
  <si>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</si>
  <si>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</si>
  <si>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</si>
  <si>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</si>
  <si>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</si>
  <si>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</si>
  <si>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</si>
  <si>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</si>
  <si>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</si>
  <si>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</si>
  <si>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</si>
  <si>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</si>
  <si>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</si>
  <si>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</si>
  <si>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</si>
  <si>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</si>
  <si>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</si>
  <si>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</si>
  <si>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</si>
  <si>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</si>
  <si>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</si>
  <si>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</si>
  <si>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</si>
  <si>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</si>
  <si>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</si>
  <si>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</si>
  <si>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РАСХОДОВ:</t>
  </si>
  <si>
    <t>Исполнение расходов бюджета муниципального образования "Горномарийский муниципальный район" по разделам и подразделам классификации расходов бюджетов                                                                                                                                            за 2018 год</t>
  </si>
  <si>
    <t>Дополнительное образование детей</t>
  </si>
  <si>
    <t>0703</t>
  </si>
  <si>
    <t>ЖИЛИЩНО-КОММУНАЛЬНОЕ ХОЗЯЙСТВО</t>
  </si>
  <si>
    <t>Коммунальное хозяйство</t>
  </si>
  <si>
    <t>0500</t>
  </si>
  <si>
    <t>0502</t>
  </si>
  <si>
    <t xml:space="preserve">ПРИЛОЖЕНИЕ № 3                                        к решению Собрания депутатов Горномарийского муниципального района           "Об утверждении годового отчета об исполнении бюджета муниципального образования "Горномарийский муниципальный район" за 2018 год                                           от 15 мая 2019 года  № 295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</si>
</sst>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4" fillId="4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175" fontId="24" fillId="4" borderId="9">
      <alignment horizontal="right" vertical="top" shrinkToFit="1"/>
      <protection/>
    </xf>
    <xf numFmtId="175" fontId="25" fillId="0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175" fontId="25" fillId="0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5" fillId="25" borderId="0">
      <alignment/>
      <protection/>
    </xf>
    <xf numFmtId="0" fontId="25" fillId="0" borderId="0">
      <alignment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5" fillId="0" borderId="0">
      <alignment horizontal="right"/>
      <protection/>
    </xf>
    <xf numFmtId="0" fontId="25" fillId="25" borderId="11">
      <alignment/>
      <protection/>
    </xf>
    <xf numFmtId="0" fontId="25" fillId="0" borderId="9">
      <alignment horizontal="center" vertical="center" wrapText="1"/>
      <protection/>
    </xf>
    <xf numFmtId="0" fontId="25" fillId="25" borderId="12">
      <alignment/>
      <protection/>
    </xf>
    <xf numFmtId="49" fontId="25" fillId="0" borderId="9">
      <alignment horizontal="left" vertical="top" wrapText="1" indent="2"/>
      <protection/>
    </xf>
    <xf numFmtId="0" fontId="24" fillId="0" borderId="9">
      <alignment horizontal="left"/>
      <protection/>
    </xf>
    <xf numFmtId="0" fontId="25" fillId="25" borderId="13">
      <alignment/>
      <protection/>
    </xf>
    <xf numFmtId="49" fontId="25" fillId="0" borderId="9">
      <alignment horizontal="center" vertical="top" shrinkToFi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49" fontId="25" fillId="0" borderId="9">
      <alignment horizontal="center" vertical="top" shrinkToFit="1"/>
      <protection/>
    </xf>
    <xf numFmtId="4" fontId="25" fillId="0" borderId="9">
      <alignment horizontal="right" vertical="top" shrinkToFit="1"/>
      <protection/>
    </xf>
    <xf numFmtId="0" fontId="24" fillId="0" borderId="9">
      <alignment horizontal="left"/>
      <protection/>
    </xf>
    <xf numFmtId="4" fontId="24" fillId="4" borderId="9">
      <alignment horizontal="right" vertical="top" shrinkToFit="1"/>
      <protection/>
    </xf>
    <xf numFmtId="0" fontId="25" fillId="0" borderId="9">
      <alignment horizontal="center" vertical="center" wrapText="1"/>
      <protection/>
    </xf>
    <xf numFmtId="0" fontId="25" fillId="0" borderId="0">
      <alignment horizontal="left" wrapText="1"/>
      <protection/>
    </xf>
    <xf numFmtId="10" fontId="25" fillId="0" borderId="9">
      <alignment horizontal="right" vertical="top" shrinkToFit="1"/>
      <protection/>
    </xf>
    <xf numFmtId="10" fontId="24" fillId="4" borderId="9">
      <alignment horizontal="right" vertical="top" shrinkToFit="1"/>
      <protection/>
    </xf>
    <xf numFmtId="0" fontId="24" fillId="0" borderId="9">
      <alignment vertical="top"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4" fillId="0" borderId="9">
      <alignment vertical="top" wrapText="1"/>
      <protection/>
    </xf>
    <xf numFmtId="4" fontId="24" fillId="9" borderId="9">
      <alignment horizontal="right" vertical="top" shrinkToFit="1"/>
      <protection/>
    </xf>
    <xf numFmtId="10" fontId="24" fillId="9" borderId="9">
      <alignment horizontal="right" vertical="top" shrinkToFit="1"/>
      <protection/>
    </xf>
    <xf numFmtId="0" fontId="25" fillId="25" borderId="13">
      <alignment horizontal="left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6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14" fillId="24" borderId="2" applyNumberFormat="0" applyAlignment="0" applyProtection="0"/>
    <xf numFmtId="0" fontId="3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" fillId="29" borderId="0">
      <alignment/>
      <protection/>
    </xf>
    <xf numFmtId="0" fontId="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9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175" fontId="8" fillId="0" borderId="0" xfId="134" applyNumberFormat="1" applyFont="1" applyFill="1" applyBorder="1" applyAlignment="1">
      <alignment horizontal="right" vertical="top" shrinkToFit="1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5" fontId="24" fillId="9" borderId="9" xfId="74" applyNumberFormat="1" applyProtection="1">
      <alignment horizontal="right" vertical="top" shrinkToFit="1"/>
      <protection locked="0"/>
    </xf>
    <xf numFmtId="175" fontId="24" fillId="9" borderId="21" xfId="74" applyNumberFormat="1" applyBorder="1" applyProtection="1">
      <alignment horizontal="right" vertical="top" shrinkToFit="1"/>
      <protection locked="0"/>
    </xf>
    <xf numFmtId="49" fontId="8" fillId="0" borderId="0" xfId="96" applyNumberFormat="1" applyFont="1" applyFill="1" applyBorder="1" applyProtection="1">
      <alignment horizontal="center" vertical="top" shrinkToFit="1"/>
      <protection/>
    </xf>
    <xf numFmtId="175" fontId="8" fillId="0" borderId="0" xfId="77" applyNumberFormat="1" applyFont="1" applyFill="1" applyBorder="1" applyProtection="1">
      <alignment horizontal="right" vertical="top" shrinkToFit="1"/>
      <protection/>
    </xf>
    <xf numFmtId="175" fontId="8" fillId="0" borderId="0" xfId="75" applyNumberFormat="1" applyFont="1" applyFill="1" applyBorder="1" applyProtection="1">
      <alignment horizontal="right" vertical="top" shrinkToFit="1"/>
      <protection/>
    </xf>
    <xf numFmtId="0" fontId="8" fillId="0" borderId="0" xfId="107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0" xfId="101" applyNumberFormat="1" applyFont="1" applyFill="1" applyBorder="1" applyProtection="1">
      <alignment horizontal="left"/>
      <protection/>
    </xf>
    <xf numFmtId="0" fontId="8" fillId="0" borderId="0" xfId="101" applyFont="1" applyFill="1" applyBorder="1">
      <alignment horizontal="left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0" xfId="73"/>
    <cellStyle name="st31" xfId="74"/>
    <cellStyle name="st31_БЕЗ УЧЕТА СЧЕТОВ БЮДЖЕТА" xfId="75"/>
    <cellStyle name="st32" xfId="76"/>
    <cellStyle name="st32_БЕЗ УЧЕТА СЧЕТОВ БЮДЖЕТА" xfId="77"/>
    <cellStyle name="st33" xfId="78"/>
    <cellStyle name="style0" xfId="79"/>
    <cellStyle name="td" xfId="80"/>
    <cellStyle name="Title" xfId="81"/>
    <cellStyle name="Total" xfId="82"/>
    <cellStyle name="tr" xfId="83"/>
    <cellStyle name="Warning Text" xfId="84"/>
    <cellStyle name="xl21" xfId="85"/>
    <cellStyle name="xl22" xfId="86"/>
    <cellStyle name="xl23" xfId="87"/>
    <cellStyle name="xl24" xfId="88"/>
    <cellStyle name="xl25" xfId="89"/>
    <cellStyle name="xl26" xfId="90"/>
    <cellStyle name="xl27" xfId="91"/>
    <cellStyle name="xl28" xfId="92"/>
    <cellStyle name="xl29" xfId="93"/>
    <cellStyle name="xl30" xfId="94"/>
    <cellStyle name="xl31" xfId="95"/>
    <cellStyle name="xl31_БЕЗ УЧЕТА СЧЕТОВ БЮДЖЕТА" xfId="96"/>
    <cellStyle name="xl32" xfId="97"/>
    <cellStyle name="xl33" xfId="98"/>
    <cellStyle name="xl34" xfId="99"/>
    <cellStyle name="xl35" xfId="100"/>
    <cellStyle name="xl35_БЕЗ УЧЕТА СЧЕТОВ БЮДЖЕТА" xfId="101"/>
    <cellStyle name="xl36" xfId="102"/>
    <cellStyle name="xl37" xfId="103"/>
    <cellStyle name="xl38" xfId="104"/>
    <cellStyle name="xl39" xfId="105"/>
    <cellStyle name="xl40" xfId="106"/>
    <cellStyle name="xl40_БЕЗ УЧЕТА СЧЕТОВ БЮДЖЕТА" xfId="107"/>
    <cellStyle name="xl41" xfId="108"/>
    <cellStyle name="xl42" xfId="109"/>
    <cellStyle name="xl43" xfId="110"/>
    <cellStyle name="xl44" xfId="111"/>
    <cellStyle name="xl45" xfId="112"/>
    <cellStyle name="xl46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_БЕЗ УЧЕТА СЧЕТОВ БЮДЖЕТА" xfId="134"/>
    <cellStyle name="Followed Hyperlink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 outlineLevelRow="1"/>
  <cols>
    <col min="1" max="1" width="49.875" style="18" customWidth="1"/>
    <col min="2" max="2" width="7.75390625" style="0" customWidth="1"/>
    <col min="3" max="3" width="16.25390625" style="11" customWidth="1"/>
    <col min="4" max="4" width="23.25390625" style="11" customWidth="1"/>
    <col min="5" max="10" width="0" style="0" hidden="1" customWidth="1"/>
  </cols>
  <sheetData>
    <row r="1" spans="1:9" s="1" customFormat="1" ht="168" customHeight="1">
      <c r="A1" s="14"/>
      <c r="B1" s="27" t="s">
        <v>89</v>
      </c>
      <c r="C1" s="27"/>
      <c r="D1" s="27"/>
      <c r="E1" s="27"/>
      <c r="F1" s="4"/>
      <c r="G1" s="4"/>
      <c r="H1" s="4"/>
      <c r="I1" s="4"/>
    </row>
    <row r="2" spans="1:9" s="1" customFormat="1" ht="14.25" customHeight="1">
      <c r="A2" s="14"/>
      <c r="B2" s="5"/>
      <c r="C2" s="7"/>
      <c r="D2" s="7"/>
      <c r="E2" s="5"/>
      <c r="F2" s="4"/>
      <c r="G2" s="4"/>
      <c r="H2" s="4"/>
      <c r="I2" s="4"/>
    </row>
    <row r="3" spans="1:10" s="1" customFormat="1" ht="26.25" customHeight="1">
      <c r="A3" s="28" t="s">
        <v>82</v>
      </c>
      <c r="B3" s="28"/>
      <c r="C3" s="28"/>
      <c r="D3" s="28"/>
      <c r="E3" s="28"/>
      <c r="F3" s="28"/>
      <c r="G3" s="28"/>
      <c r="H3" s="28"/>
      <c r="I3" s="28"/>
      <c r="J3" s="2"/>
    </row>
    <row r="4" spans="1:10" s="1" customFormat="1" ht="15.75" customHeight="1">
      <c r="A4" s="28"/>
      <c r="B4" s="28"/>
      <c r="C4" s="28"/>
      <c r="D4" s="28"/>
      <c r="E4" s="28"/>
      <c r="F4" s="28"/>
      <c r="G4" s="28"/>
      <c r="H4" s="28"/>
      <c r="I4" s="28"/>
      <c r="J4" s="2"/>
    </row>
    <row r="5" spans="1:10" s="1" customFormat="1" ht="32.25" customHeight="1">
      <c r="A5" s="29"/>
      <c r="B5" s="29"/>
      <c r="C5" s="29"/>
      <c r="D5" s="29"/>
      <c r="E5" s="30"/>
      <c r="F5" s="30"/>
      <c r="G5" s="30"/>
      <c r="H5" s="30"/>
      <c r="I5" s="30"/>
      <c r="J5" s="3"/>
    </row>
    <row r="6" spans="1:10" s="1" customFormat="1" ht="32.25" customHeight="1">
      <c r="A6" s="15"/>
      <c r="B6" s="6"/>
      <c r="C6" s="8"/>
      <c r="D6" s="8" t="s">
        <v>10</v>
      </c>
      <c r="E6" s="6"/>
      <c r="F6" s="6"/>
      <c r="G6" s="6"/>
      <c r="H6" s="6"/>
      <c r="I6" s="6"/>
      <c r="J6" s="3"/>
    </row>
    <row r="7" spans="1:10" s="12" customFormat="1" ht="37.5">
      <c r="A7" s="9" t="s">
        <v>0</v>
      </c>
      <c r="B7" s="19" t="s">
        <v>1</v>
      </c>
      <c r="C7" s="19" t="s">
        <v>3</v>
      </c>
      <c r="D7" s="9" t="s">
        <v>9</v>
      </c>
      <c r="E7" s="20" t="s">
        <v>2</v>
      </c>
      <c r="F7" s="20" t="s">
        <v>2</v>
      </c>
      <c r="G7" s="20" t="s">
        <v>2</v>
      </c>
      <c r="H7" s="20" t="s">
        <v>2</v>
      </c>
      <c r="I7" s="20" t="s">
        <v>2</v>
      </c>
      <c r="J7" s="20" t="s">
        <v>2</v>
      </c>
    </row>
    <row r="8" spans="1:10" s="12" customFormat="1" ht="18.75">
      <c r="A8" s="26" t="s">
        <v>44</v>
      </c>
      <c r="B8" s="23" t="s">
        <v>4</v>
      </c>
      <c r="C8" s="24">
        <f>C9+C10+C11+C12+C13+C14</f>
        <v>33197</v>
      </c>
      <c r="D8" s="24">
        <f aca="true" t="shared" si="0" ref="D8:J8">D9+D10+D11+D12+D13+D14</f>
        <v>33004.6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27737.3315</v>
      </c>
      <c r="I8" s="24">
        <f t="shared" si="0"/>
        <v>0</v>
      </c>
      <c r="J8" s="24">
        <f t="shared" si="0"/>
        <v>0</v>
      </c>
    </row>
    <row r="9" spans="1:10" s="12" customFormat="1" ht="54.75" customHeight="1" outlineLevel="1">
      <c r="A9" s="26" t="s">
        <v>45</v>
      </c>
      <c r="B9" s="23" t="s">
        <v>14</v>
      </c>
      <c r="C9" s="24">
        <v>1330.5</v>
      </c>
      <c r="D9" s="24">
        <v>1252.2</v>
      </c>
      <c r="E9" s="22">
        <v>0</v>
      </c>
      <c r="F9" s="21">
        <v>0</v>
      </c>
      <c r="G9" s="21">
        <v>0</v>
      </c>
      <c r="H9" s="21">
        <v>1112.3</v>
      </c>
      <c r="I9" s="13">
        <v>0</v>
      </c>
      <c r="J9" s="13">
        <v>0</v>
      </c>
    </row>
    <row r="10" spans="1:10" s="12" customFormat="1" ht="72" customHeight="1" outlineLevel="1">
      <c r="A10" s="26" t="s">
        <v>46</v>
      </c>
      <c r="B10" s="23" t="s">
        <v>15</v>
      </c>
      <c r="C10" s="24">
        <v>378.3</v>
      </c>
      <c r="D10" s="24">
        <v>332.2</v>
      </c>
      <c r="E10" s="22">
        <v>0</v>
      </c>
      <c r="F10" s="21">
        <v>0</v>
      </c>
      <c r="G10" s="21">
        <v>0</v>
      </c>
      <c r="H10" s="21">
        <v>303.9567</v>
      </c>
      <c r="I10" s="13">
        <v>0</v>
      </c>
      <c r="J10" s="13">
        <v>0</v>
      </c>
    </row>
    <row r="11" spans="1:10" s="12" customFormat="1" ht="78" customHeight="1" outlineLevel="1">
      <c r="A11" s="26" t="s">
        <v>47</v>
      </c>
      <c r="B11" s="23" t="s">
        <v>5</v>
      </c>
      <c r="C11" s="24">
        <v>24677.6</v>
      </c>
      <c r="D11" s="24">
        <v>24633.6</v>
      </c>
      <c r="E11" s="22">
        <v>0</v>
      </c>
      <c r="F11" s="21">
        <v>0</v>
      </c>
      <c r="G11" s="21">
        <v>0</v>
      </c>
      <c r="H11" s="21">
        <v>20577.3155</v>
      </c>
      <c r="I11" s="13">
        <v>0</v>
      </c>
      <c r="J11" s="13">
        <v>0</v>
      </c>
    </row>
    <row r="12" spans="1:10" s="12" customFormat="1" ht="18.75" outlineLevel="1">
      <c r="A12" s="26" t="s">
        <v>48</v>
      </c>
      <c r="B12" s="23" t="s">
        <v>16</v>
      </c>
      <c r="C12" s="24">
        <v>59.3</v>
      </c>
      <c r="D12" s="24">
        <v>59.3</v>
      </c>
      <c r="E12" s="22">
        <v>0</v>
      </c>
      <c r="F12" s="21">
        <v>0</v>
      </c>
      <c r="G12" s="21">
        <v>0</v>
      </c>
      <c r="H12" s="21">
        <v>1.111</v>
      </c>
      <c r="I12" s="13">
        <v>0</v>
      </c>
      <c r="J12" s="13">
        <v>0</v>
      </c>
    </row>
    <row r="13" spans="1:10" s="12" customFormat="1" ht="55.5" customHeight="1" outlineLevel="1">
      <c r="A13" s="26" t="s">
        <v>49</v>
      </c>
      <c r="B13" s="23" t="s">
        <v>17</v>
      </c>
      <c r="C13" s="24">
        <v>4684.7</v>
      </c>
      <c r="D13" s="24">
        <v>4684.7</v>
      </c>
      <c r="E13" s="22">
        <v>0</v>
      </c>
      <c r="F13" s="21">
        <v>0</v>
      </c>
      <c r="G13" s="21">
        <v>0</v>
      </c>
      <c r="H13" s="21">
        <v>4468.4</v>
      </c>
      <c r="I13" s="13">
        <v>0</v>
      </c>
      <c r="J13" s="13">
        <v>0</v>
      </c>
    </row>
    <row r="14" spans="1:10" s="12" customFormat="1" ht="16.5" customHeight="1" outlineLevel="1">
      <c r="A14" s="26" t="s">
        <v>50</v>
      </c>
      <c r="B14" s="23" t="s">
        <v>13</v>
      </c>
      <c r="C14" s="24">
        <v>2066.6</v>
      </c>
      <c r="D14" s="24">
        <v>2042.6</v>
      </c>
      <c r="E14" s="22">
        <v>0</v>
      </c>
      <c r="F14" s="21">
        <v>0</v>
      </c>
      <c r="G14" s="21">
        <v>0</v>
      </c>
      <c r="H14" s="21">
        <v>1274.2483</v>
      </c>
      <c r="I14" s="13">
        <v>0</v>
      </c>
      <c r="J14" s="13">
        <v>0</v>
      </c>
    </row>
    <row r="15" spans="1:10" s="12" customFormat="1" ht="22.5" customHeight="1">
      <c r="A15" s="26" t="s">
        <v>51</v>
      </c>
      <c r="B15" s="23" t="s">
        <v>11</v>
      </c>
      <c r="C15" s="24">
        <f>C16</f>
        <v>1509.3</v>
      </c>
      <c r="D15" s="24">
        <f>D16</f>
        <v>1509.3</v>
      </c>
      <c r="E15" s="22">
        <v>0</v>
      </c>
      <c r="F15" s="21">
        <v>0</v>
      </c>
      <c r="G15" s="21">
        <v>0</v>
      </c>
      <c r="H15" s="21">
        <v>1453</v>
      </c>
      <c r="I15" s="13">
        <v>0</v>
      </c>
      <c r="J15" s="13">
        <v>0</v>
      </c>
    </row>
    <row r="16" spans="1:10" s="12" customFormat="1" ht="18.75" outlineLevel="1">
      <c r="A16" s="26" t="s">
        <v>52</v>
      </c>
      <c r="B16" s="23" t="s">
        <v>12</v>
      </c>
      <c r="C16" s="24">
        <v>1509.3</v>
      </c>
      <c r="D16" s="24">
        <v>1509.3</v>
      </c>
      <c r="E16" s="22">
        <v>0</v>
      </c>
      <c r="F16" s="21">
        <v>0</v>
      </c>
      <c r="G16" s="21">
        <v>0</v>
      </c>
      <c r="H16" s="21">
        <v>1453</v>
      </c>
      <c r="I16" s="13">
        <v>0</v>
      </c>
      <c r="J16" s="13">
        <v>0</v>
      </c>
    </row>
    <row r="17" spans="1:10" s="12" customFormat="1" ht="36" customHeight="1" outlineLevel="1">
      <c r="A17" s="26" t="s">
        <v>53</v>
      </c>
      <c r="B17" s="23" t="s">
        <v>6</v>
      </c>
      <c r="C17" s="24">
        <f>C18+C19</f>
        <v>2751.4</v>
      </c>
      <c r="D17" s="24">
        <f>D18+D19</f>
        <v>2751.4</v>
      </c>
      <c r="E17" s="22">
        <v>0</v>
      </c>
      <c r="F17" s="21">
        <v>0</v>
      </c>
      <c r="G17" s="21">
        <v>0</v>
      </c>
      <c r="H17" s="21">
        <v>1382.7921</v>
      </c>
      <c r="I17" s="13">
        <v>0</v>
      </c>
      <c r="J17" s="13">
        <v>0</v>
      </c>
    </row>
    <row r="18" spans="1:10" s="12" customFormat="1" ht="18.75" customHeight="1" outlineLevel="1">
      <c r="A18" s="26" t="s">
        <v>54</v>
      </c>
      <c r="B18" s="23" t="s">
        <v>18</v>
      </c>
      <c r="C18" s="24">
        <v>1999</v>
      </c>
      <c r="D18" s="24">
        <v>1999</v>
      </c>
      <c r="E18" s="22">
        <v>0</v>
      </c>
      <c r="F18" s="21">
        <v>0</v>
      </c>
      <c r="G18" s="21">
        <v>0</v>
      </c>
      <c r="H18" s="21">
        <v>826.329</v>
      </c>
      <c r="I18" s="13">
        <v>0</v>
      </c>
      <c r="J18" s="13">
        <v>0</v>
      </c>
    </row>
    <row r="19" spans="1:10" s="12" customFormat="1" ht="56.25">
      <c r="A19" s="26" t="s">
        <v>55</v>
      </c>
      <c r="B19" s="23" t="s">
        <v>19</v>
      </c>
      <c r="C19" s="24">
        <v>752.4</v>
      </c>
      <c r="D19" s="24">
        <v>752.4</v>
      </c>
      <c r="E19" s="22">
        <v>0</v>
      </c>
      <c r="F19" s="21">
        <v>0</v>
      </c>
      <c r="G19" s="21">
        <v>0</v>
      </c>
      <c r="H19" s="21">
        <v>556.4631</v>
      </c>
      <c r="I19" s="13">
        <v>0</v>
      </c>
      <c r="J19" s="13">
        <v>0</v>
      </c>
    </row>
    <row r="20" spans="1:10" s="12" customFormat="1" ht="19.5" customHeight="1" outlineLevel="1">
      <c r="A20" s="26" t="s">
        <v>56</v>
      </c>
      <c r="B20" s="23" t="s">
        <v>20</v>
      </c>
      <c r="C20" s="24">
        <f>C21+C22+C23</f>
        <v>64331.1</v>
      </c>
      <c r="D20" s="24">
        <f>D21+D22+D23</f>
        <v>56351.1</v>
      </c>
      <c r="E20" s="22">
        <v>0</v>
      </c>
      <c r="F20" s="21">
        <v>0</v>
      </c>
      <c r="G20" s="21">
        <v>0</v>
      </c>
      <c r="H20" s="21">
        <v>96503.3704</v>
      </c>
      <c r="I20" s="13">
        <v>0</v>
      </c>
      <c r="J20" s="13">
        <v>0</v>
      </c>
    </row>
    <row r="21" spans="1:10" s="12" customFormat="1" ht="16.5" customHeight="1">
      <c r="A21" s="26" t="s">
        <v>57</v>
      </c>
      <c r="B21" s="23" t="s">
        <v>21</v>
      </c>
      <c r="C21" s="24">
        <v>30.3</v>
      </c>
      <c r="D21" s="24">
        <v>0</v>
      </c>
      <c r="E21" s="22">
        <v>0</v>
      </c>
      <c r="F21" s="21">
        <v>0</v>
      </c>
      <c r="G21" s="21">
        <v>0</v>
      </c>
      <c r="H21" s="21">
        <v>3164</v>
      </c>
      <c r="I21" s="13">
        <v>0</v>
      </c>
      <c r="J21" s="13">
        <v>0</v>
      </c>
    </row>
    <row r="22" spans="1:10" s="12" customFormat="1" ht="18.75" outlineLevel="1">
      <c r="A22" s="26" t="s">
        <v>58</v>
      </c>
      <c r="B22" s="23" t="s">
        <v>22</v>
      </c>
      <c r="C22" s="24">
        <v>64190.7</v>
      </c>
      <c r="D22" s="24">
        <v>56241</v>
      </c>
      <c r="E22" s="22">
        <v>0</v>
      </c>
      <c r="F22" s="21">
        <v>0</v>
      </c>
      <c r="G22" s="21">
        <v>0</v>
      </c>
      <c r="H22" s="21">
        <v>93304.3704</v>
      </c>
      <c r="I22" s="13">
        <v>0</v>
      </c>
      <c r="J22" s="13">
        <v>0</v>
      </c>
    </row>
    <row r="23" spans="1:10" s="12" customFormat="1" ht="37.5" outlineLevel="1">
      <c r="A23" s="26" t="s">
        <v>59</v>
      </c>
      <c r="B23" s="23" t="s">
        <v>23</v>
      </c>
      <c r="C23" s="24">
        <v>110.1</v>
      </c>
      <c r="D23" s="24">
        <v>110.1</v>
      </c>
      <c r="E23" s="22">
        <v>0</v>
      </c>
      <c r="F23" s="21">
        <v>0</v>
      </c>
      <c r="G23" s="21">
        <v>0</v>
      </c>
      <c r="H23" s="21">
        <v>35</v>
      </c>
      <c r="I23" s="13">
        <v>0</v>
      </c>
      <c r="J23" s="13">
        <v>0</v>
      </c>
    </row>
    <row r="24" spans="1:10" s="12" customFormat="1" ht="18.75" outlineLevel="1">
      <c r="A24" s="26" t="s">
        <v>85</v>
      </c>
      <c r="B24" s="23" t="s">
        <v>87</v>
      </c>
      <c r="C24" s="24">
        <f>C25</f>
        <v>6702.7</v>
      </c>
      <c r="D24" s="24">
        <f>D25</f>
        <v>6583.8</v>
      </c>
      <c r="E24" s="22"/>
      <c r="F24" s="21"/>
      <c r="G24" s="21"/>
      <c r="H24" s="21"/>
      <c r="I24" s="13"/>
      <c r="J24" s="13"/>
    </row>
    <row r="25" spans="1:10" s="12" customFormat="1" ht="18.75" outlineLevel="1">
      <c r="A25" s="26" t="s">
        <v>86</v>
      </c>
      <c r="B25" s="23" t="s">
        <v>88</v>
      </c>
      <c r="C25" s="24">
        <v>6702.7</v>
      </c>
      <c r="D25" s="24">
        <v>6583.8</v>
      </c>
      <c r="E25" s="22"/>
      <c r="F25" s="21"/>
      <c r="G25" s="21"/>
      <c r="H25" s="21"/>
      <c r="I25" s="13"/>
      <c r="J25" s="13"/>
    </row>
    <row r="26" spans="1:10" s="12" customFormat="1" ht="18.75">
      <c r="A26" s="26" t="s">
        <v>60</v>
      </c>
      <c r="B26" s="23" t="s">
        <v>24</v>
      </c>
      <c r="C26" s="24">
        <f>C27+C28+C29+C30+C31</f>
        <v>265841.2</v>
      </c>
      <c r="D26" s="24">
        <f>D27+D28+D29+D30+D31</f>
        <v>265389.3</v>
      </c>
      <c r="E26" s="22">
        <v>0</v>
      </c>
      <c r="F26" s="21">
        <v>0</v>
      </c>
      <c r="G26" s="21">
        <v>0</v>
      </c>
      <c r="H26" s="21">
        <v>13567.25</v>
      </c>
      <c r="I26" s="13">
        <v>0</v>
      </c>
      <c r="J26" s="13">
        <v>0</v>
      </c>
    </row>
    <row r="27" spans="1:10" s="12" customFormat="1" ht="18.75">
      <c r="A27" s="26" t="s">
        <v>61</v>
      </c>
      <c r="B27" s="23" t="s">
        <v>25</v>
      </c>
      <c r="C27" s="24">
        <v>17452.5</v>
      </c>
      <c r="D27" s="24">
        <v>17192.5</v>
      </c>
      <c r="E27" s="22">
        <v>0</v>
      </c>
      <c r="F27" s="21">
        <v>0</v>
      </c>
      <c r="G27" s="21">
        <v>0</v>
      </c>
      <c r="H27" s="21">
        <v>11864.9</v>
      </c>
      <c r="I27" s="13">
        <v>0</v>
      </c>
      <c r="J27" s="13">
        <v>0</v>
      </c>
    </row>
    <row r="28" spans="1:10" s="12" customFormat="1" ht="18.75">
      <c r="A28" s="26" t="s">
        <v>62</v>
      </c>
      <c r="B28" s="23" t="s">
        <v>26</v>
      </c>
      <c r="C28" s="24">
        <v>196059.9</v>
      </c>
      <c r="D28" s="24">
        <v>196042</v>
      </c>
      <c r="E28" s="22">
        <v>0</v>
      </c>
      <c r="F28" s="21">
        <v>0</v>
      </c>
      <c r="G28" s="21">
        <v>0</v>
      </c>
      <c r="H28" s="21">
        <v>1702.35</v>
      </c>
      <c r="I28" s="13">
        <v>0</v>
      </c>
      <c r="J28" s="13">
        <v>0</v>
      </c>
    </row>
    <row r="29" spans="1:10" s="12" customFormat="1" ht="18.75">
      <c r="A29" s="26" t="s">
        <v>83</v>
      </c>
      <c r="B29" s="23" t="s">
        <v>84</v>
      </c>
      <c r="C29" s="24">
        <v>17336.4</v>
      </c>
      <c r="D29" s="24">
        <v>17272.7</v>
      </c>
      <c r="E29" s="22"/>
      <c r="F29" s="21"/>
      <c r="G29" s="21"/>
      <c r="H29" s="21"/>
      <c r="I29" s="13"/>
      <c r="J29" s="13"/>
    </row>
    <row r="30" spans="1:10" s="12" customFormat="1" ht="18.75">
      <c r="A30" s="26" t="s">
        <v>63</v>
      </c>
      <c r="B30" s="23" t="s">
        <v>27</v>
      </c>
      <c r="C30" s="24">
        <v>369</v>
      </c>
      <c r="D30" s="24">
        <v>369</v>
      </c>
      <c r="E30" s="22">
        <v>0</v>
      </c>
      <c r="F30" s="21">
        <v>0</v>
      </c>
      <c r="G30" s="21">
        <v>0</v>
      </c>
      <c r="H30" s="21">
        <v>27.0882</v>
      </c>
      <c r="I30" s="13">
        <v>0</v>
      </c>
      <c r="J30" s="13">
        <v>0</v>
      </c>
    </row>
    <row r="31" spans="1:10" s="12" customFormat="1" ht="18.75">
      <c r="A31" s="26" t="s">
        <v>64</v>
      </c>
      <c r="B31" s="23" t="s">
        <v>28</v>
      </c>
      <c r="C31" s="24">
        <v>34623.4</v>
      </c>
      <c r="D31" s="24">
        <v>34513.1</v>
      </c>
      <c r="E31" s="22">
        <v>0</v>
      </c>
      <c r="F31" s="21">
        <v>0</v>
      </c>
      <c r="G31" s="21">
        <v>0</v>
      </c>
      <c r="H31" s="21">
        <v>27.0882</v>
      </c>
      <c r="I31" s="13">
        <v>0</v>
      </c>
      <c r="J31" s="13">
        <v>0</v>
      </c>
    </row>
    <row r="32" spans="1:10" s="12" customFormat="1" ht="18.75">
      <c r="A32" s="26" t="s">
        <v>65</v>
      </c>
      <c r="B32" s="23" t="s">
        <v>7</v>
      </c>
      <c r="C32" s="24">
        <f>C33+C34</f>
        <v>90125.2</v>
      </c>
      <c r="D32" s="24">
        <f>D33+D34</f>
        <v>90034.29999999999</v>
      </c>
      <c r="E32" s="22">
        <v>0</v>
      </c>
      <c r="F32" s="21">
        <v>0</v>
      </c>
      <c r="G32" s="21">
        <v>0</v>
      </c>
      <c r="H32" s="21">
        <v>224998.9395</v>
      </c>
      <c r="I32" s="13">
        <v>0</v>
      </c>
      <c r="J32" s="13">
        <v>0</v>
      </c>
    </row>
    <row r="33" spans="1:10" s="12" customFormat="1" ht="18.75">
      <c r="A33" s="26" t="s">
        <v>66</v>
      </c>
      <c r="B33" s="23" t="s">
        <v>8</v>
      </c>
      <c r="C33" s="24">
        <v>80149.9</v>
      </c>
      <c r="D33" s="24">
        <v>80066.9</v>
      </c>
      <c r="E33" s="22">
        <v>0</v>
      </c>
      <c r="F33" s="21">
        <v>0</v>
      </c>
      <c r="G33" s="21">
        <v>0</v>
      </c>
      <c r="H33" s="21">
        <v>19022.7918</v>
      </c>
      <c r="I33" s="13">
        <v>0</v>
      </c>
      <c r="J33" s="13">
        <v>0</v>
      </c>
    </row>
    <row r="34" spans="1:10" s="12" customFormat="1" ht="37.5">
      <c r="A34" s="26" t="s">
        <v>67</v>
      </c>
      <c r="B34" s="23" t="s">
        <v>42</v>
      </c>
      <c r="C34" s="24">
        <v>9975.3</v>
      </c>
      <c r="D34" s="24">
        <v>9967.4</v>
      </c>
      <c r="E34" s="22">
        <v>0</v>
      </c>
      <c r="F34" s="21">
        <v>0</v>
      </c>
      <c r="G34" s="21">
        <v>0</v>
      </c>
      <c r="H34" s="21">
        <v>189357.442</v>
      </c>
      <c r="I34" s="13">
        <v>0</v>
      </c>
      <c r="J34" s="13">
        <v>0</v>
      </c>
    </row>
    <row r="35" spans="1:10" s="12" customFormat="1" ht="18.75">
      <c r="A35" s="26" t="s">
        <v>68</v>
      </c>
      <c r="B35" s="23" t="s">
        <v>29</v>
      </c>
      <c r="C35" s="24">
        <f>C36+C37+C38</f>
        <v>24314.899999999998</v>
      </c>
      <c r="D35" s="24">
        <f>D36+D37+D38</f>
        <v>23683.5</v>
      </c>
      <c r="E35" s="22">
        <v>0</v>
      </c>
      <c r="F35" s="21">
        <v>0</v>
      </c>
      <c r="G35" s="21">
        <v>0</v>
      </c>
      <c r="H35" s="21">
        <v>534.5001</v>
      </c>
      <c r="I35" s="13">
        <v>0</v>
      </c>
      <c r="J35" s="13">
        <v>0</v>
      </c>
    </row>
    <row r="36" spans="1:10" s="12" customFormat="1" ht="18.75">
      <c r="A36" s="26" t="s">
        <v>69</v>
      </c>
      <c r="B36" s="23" t="s">
        <v>30</v>
      </c>
      <c r="C36" s="24">
        <v>3836.2</v>
      </c>
      <c r="D36" s="24">
        <v>3836.2</v>
      </c>
      <c r="E36" s="22">
        <v>0</v>
      </c>
      <c r="F36" s="21">
        <v>0</v>
      </c>
      <c r="G36" s="21">
        <v>0</v>
      </c>
      <c r="H36" s="21">
        <v>16084.2056</v>
      </c>
      <c r="I36" s="13">
        <v>0</v>
      </c>
      <c r="J36" s="13">
        <v>0</v>
      </c>
    </row>
    <row r="37" spans="1:10" s="12" customFormat="1" ht="18.75">
      <c r="A37" s="26" t="s">
        <v>70</v>
      </c>
      <c r="B37" s="23" t="s">
        <v>31</v>
      </c>
      <c r="C37" s="24">
        <v>7859.9</v>
      </c>
      <c r="D37" s="24">
        <v>7285.7</v>
      </c>
      <c r="E37" s="22">
        <v>0</v>
      </c>
      <c r="F37" s="21">
        <v>0</v>
      </c>
      <c r="G37" s="21">
        <v>0</v>
      </c>
      <c r="H37" s="21">
        <v>49261.6253</v>
      </c>
      <c r="I37" s="13">
        <v>0</v>
      </c>
      <c r="J37" s="13">
        <v>0</v>
      </c>
    </row>
    <row r="38" spans="1:10" s="12" customFormat="1" ht="18.75">
      <c r="A38" s="26" t="s">
        <v>71</v>
      </c>
      <c r="B38" s="23" t="s">
        <v>32</v>
      </c>
      <c r="C38" s="24">
        <v>12618.8</v>
      </c>
      <c r="D38" s="24">
        <v>12561.6</v>
      </c>
      <c r="E38" s="22">
        <v>0</v>
      </c>
      <c r="F38" s="21">
        <v>0</v>
      </c>
      <c r="G38" s="21">
        <v>0</v>
      </c>
      <c r="H38" s="21">
        <v>43044.8133</v>
      </c>
      <c r="I38" s="13">
        <v>0</v>
      </c>
      <c r="J38" s="13">
        <v>0</v>
      </c>
    </row>
    <row r="39" spans="1:10" s="12" customFormat="1" ht="18.75">
      <c r="A39" s="26" t="s">
        <v>72</v>
      </c>
      <c r="B39" s="23" t="s">
        <v>33</v>
      </c>
      <c r="C39" s="24">
        <f>C40</f>
        <v>82.7</v>
      </c>
      <c r="D39" s="24">
        <f aca="true" t="shared" si="1" ref="D39:J39">D40</f>
        <v>82.7</v>
      </c>
      <c r="E39" s="24">
        <f t="shared" si="1"/>
        <v>0</v>
      </c>
      <c r="F39" s="24">
        <f t="shared" si="1"/>
        <v>0</v>
      </c>
      <c r="G39" s="24">
        <f t="shared" si="1"/>
        <v>0</v>
      </c>
      <c r="H39" s="24">
        <f t="shared" si="1"/>
        <v>19256.4592</v>
      </c>
      <c r="I39" s="24">
        <f t="shared" si="1"/>
        <v>0</v>
      </c>
      <c r="J39" s="24">
        <f t="shared" si="1"/>
        <v>0</v>
      </c>
    </row>
    <row r="40" spans="1:10" s="12" customFormat="1" ht="18.75">
      <c r="A40" s="26" t="s">
        <v>73</v>
      </c>
      <c r="B40" s="23" t="s">
        <v>34</v>
      </c>
      <c r="C40" s="24">
        <v>82.7</v>
      </c>
      <c r="D40" s="24">
        <v>82.7</v>
      </c>
      <c r="E40" s="22">
        <v>0</v>
      </c>
      <c r="F40" s="21">
        <v>0</v>
      </c>
      <c r="G40" s="21">
        <v>0</v>
      </c>
      <c r="H40" s="21">
        <v>19256.4592</v>
      </c>
      <c r="I40" s="13">
        <v>0</v>
      </c>
      <c r="J40" s="13">
        <v>0</v>
      </c>
    </row>
    <row r="41" spans="1:10" s="12" customFormat="1" ht="18.75">
      <c r="A41" s="26" t="s">
        <v>74</v>
      </c>
      <c r="B41" s="23" t="s">
        <v>35</v>
      </c>
      <c r="C41" s="24">
        <f>C42</f>
        <v>1710</v>
      </c>
      <c r="D41" s="24">
        <f>D42</f>
        <v>1710</v>
      </c>
      <c r="E41" s="22">
        <v>0</v>
      </c>
      <c r="F41" s="21">
        <v>0</v>
      </c>
      <c r="G41" s="21">
        <v>0</v>
      </c>
      <c r="H41" s="21">
        <v>2018.1559</v>
      </c>
      <c r="I41" s="13">
        <v>0</v>
      </c>
      <c r="J41" s="13">
        <v>0</v>
      </c>
    </row>
    <row r="42" spans="1:10" s="12" customFormat="1" ht="18.75">
      <c r="A42" s="26" t="s">
        <v>75</v>
      </c>
      <c r="B42" s="23" t="s">
        <v>36</v>
      </c>
      <c r="C42" s="24">
        <v>1710</v>
      </c>
      <c r="D42" s="24">
        <v>1710</v>
      </c>
      <c r="E42" s="22">
        <v>0</v>
      </c>
      <c r="F42" s="21">
        <v>0</v>
      </c>
      <c r="G42" s="21">
        <v>0</v>
      </c>
      <c r="H42" s="21">
        <v>5192.3658</v>
      </c>
      <c r="I42" s="13">
        <v>0</v>
      </c>
      <c r="J42" s="13">
        <v>0</v>
      </c>
    </row>
    <row r="43" spans="1:10" s="12" customFormat="1" ht="37.5">
      <c r="A43" s="26" t="s">
        <v>76</v>
      </c>
      <c r="B43" s="23" t="s">
        <v>37</v>
      </c>
      <c r="C43" s="24">
        <f>C44</f>
        <v>1.4</v>
      </c>
      <c r="D43" s="24">
        <f>D44</f>
        <v>1.3</v>
      </c>
      <c r="E43" s="22">
        <v>0</v>
      </c>
      <c r="F43" s="21">
        <v>0</v>
      </c>
      <c r="G43" s="21">
        <v>0</v>
      </c>
      <c r="H43" s="21">
        <v>12045.9375</v>
      </c>
      <c r="I43" s="13">
        <v>0</v>
      </c>
      <c r="J43" s="13">
        <v>0</v>
      </c>
    </row>
    <row r="44" spans="1:10" s="12" customFormat="1" ht="37.5">
      <c r="A44" s="26" t="s">
        <v>77</v>
      </c>
      <c r="B44" s="23" t="s">
        <v>38</v>
      </c>
      <c r="C44" s="24">
        <v>1.4</v>
      </c>
      <c r="D44" s="24">
        <v>1.3</v>
      </c>
      <c r="E44" s="22">
        <v>0</v>
      </c>
      <c r="F44" s="21">
        <v>0</v>
      </c>
      <c r="G44" s="21">
        <v>0</v>
      </c>
      <c r="H44" s="21">
        <v>69.1675</v>
      </c>
      <c r="I44" s="13">
        <v>0</v>
      </c>
      <c r="J44" s="13">
        <v>0</v>
      </c>
    </row>
    <row r="45" spans="1:10" s="12" customFormat="1" ht="75">
      <c r="A45" s="26" t="s">
        <v>78</v>
      </c>
      <c r="B45" s="23" t="s">
        <v>39</v>
      </c>
      <c r="C45" s="24">
        <f>C46+C47</f>
        <v>13580.400000000001</v>
      </c>
      <c r="D45" s="24">
        <f>D46+D47</f>
        <v>13580.400000000001</v>
      </c>
      <c r="E45" s="22">
        <v>0</v>
      </c>
      <c r="F45" s="21">
        <v>0</v>
      </c>
      <c r="G45" s="21">
        <v>0</v>
      </c>
      <c r="H45" s="21">
        <v>69.1675</v>
      </c>
      <c r="I45" s="13">
        <v>0</v>
      </c>
      <c r="J45" s="13">
        <v>0</v>
      </c>
    </row>
    <row r="46" spans="1:10" s="12" customFormat="1" ht="56.25">
      <c r="A46" s="26" t="s">
        <v>79</v>
      </c>
      <c r="B46" s="23" t="s">
        <v>40</v>
      </c>
      <c r="C46" s="24">
        <v>8155.1</v>
      </c>
      <c r="D46" s="24">
        <v>8155.1</v>
      </c>
      <c r="E46" s="22">
        <v>0</v>
      </c>
      <c r="F46" s="21">
        <v>0</v>
      </c>
      <c r="G46" s="21">
        <v>0</v>
      </c>
      <c r="H46" s="21">
        <v>1800</v>
      </c>
      <c r="I46" s="13">
        <v>0</v>
      </c>
      <c r="J46" s="13">
        <v>0</v>
      </c>
    </row>
    <row r="47" spans="1:10" s="12" customFormat="1" ht="18.75">
      <c r="A47" s="26" t="s">
        <v>80</v>
      </c>
      <c r="B47" s="23" t="s">
        <v>41</v>
      </c>
      <c r="C47" s="24">
        <v>5425.3</v>
      </c>
      <c r="D47" s="24">
        <v>5425.3</v>
      </c>
      <c r="E47" s="22">
        <v>0</v>
      </c>
      <c r="F47" s="21">
        <v>0</v>
      </c>
      <c r="G47" s="21">
        <v>0</v>
      </c>
      <c r="H47" s="21">
        <v>1800</v>
      </c>
      <c r="I47" s="13">
        <v>0</v>
      </c>
      <c r="J47" s="13">
        <v>0</v>
      </c>
    </row>
    <row r="48" spans="1:10" s="12" customFormat="1" ht="18.75">
      <c r="A48" s="26"/>
      <c r="B48" s="23"/>
      <c r="C48" s="24"/>
      <c r="D48" s="24"/>
      <c r="E48" s="22"/>
      <c r="F48" s="21"/>
      <c r="G48" s="21"/>
      <c r="H48" s="21"/>
      <c r="I48" s="13"/>
      <c r="J48" s="13"/>
    </row>
    <row r="49" spans="1:10" s="12" customFormat="1" ht="18.75">
      <c r="A49" s="32" t="s">
        <v>81</v>
      </c>
      <c r="B49" s="33"/>
      <c r="C49" s="25">
        <f>C8+C15+C17+C20+C24+C26+C32+C35+C39+C41+C43+C45</f>
        <v>504147.3000000001</v>
      </c>
      <c r="D49" s="25">
        <f>D8+D15+D17+D20+D24+D26+D32+D35+D39+D41+D43+D45</f>
        <v>494681.7</v>
      </c>
      <c r="E49" s="22">
        <v>0</v>
      </c>
      <c r="F49" s="21">
        <v>0</v>
      </c>
      <c r="G49" s="21">
        <v>0</v>
      </c>
      <c r="H49" s="21">
        <v>65.774</v>
      </c>
      <c r="I49" s="13">
        <v>0</v>
      </c>
      <c r="J49" s="13">
        <v>0</v>
      </c>
    </row>
    <row r="50" s="12" customFormat="1" ht="18.75">
      <c r="A50" s="16"/>
    </row>
    <row r="51" spans="1:4" s="12" customFormat="1" ht="18.75">
      <c r="A51" s="31" t="s">
        <v>43</v>
      </c>
      <c r="B51" s="31"/>
      <c r="C51" s="31"/>
      <c r="D51" s="31"/>
    </row>
    <row r="52" s="12" customFormat="1" ht="18.75">
      <c r="A52" s="16"/>
    </row>
    <row r="53" s="12" customFormat="1" ht="18.75">
      <c r="A53" s="16"/>
    </row>
    <row r="54" s="12" customFormat="1" ht="18.75">
      <c r="A54" s="16"/>
    </row>
    <row r="55" s="12" customFormat="1" ht="18.75">
      <c r="A55" s="16"/>
    </row>
    <row r="56" s="12" customFormat="1" ht="18.75">
      <c r="A56" s="16"/>
    </row>
    <row r="57" s="12" customFormat="1" ht="18.75">
      <c r="A57" s="16"/>
    </row>
    <row r="58" s="12" customFormat="1" ht="18.75">
      <c r="A58" s="16"/>
    </row>
    <row r="59" s="12" customFormat="1" ht="18.75">
      <c r="A59" s="16"/>
    </row>
    <row r="60" s="12" customFormat="1" ht="18.75">
      <c r="A60" s="16"/>
    </row>
    <row r="61" s="12" customFormat="1" ht="18.75">
      <c r="A61" s="16"/>
    </row>
    <row r="62" s="12" customFormat="1" ht="18.75">
      <c r="A62" s="16"/>
    </row>
    <row r="63" s="12" customFormat="1" ht="18.75">
      <c r="A63" s="16"/>
    </row>
    <row r="64" s="12" customFormat="1" ht="18.75">
      <c r="A64" s="16"/>
    </row>
    <row r="65" s="12" customFormat="1" ht="18.75">
      <c r="A65" s="16"/>
    </row>
    <row r="66" s="12" customFormat="1" ht="18.75">
      <c r="A66" s="16"/>
    </row>
    <row r="67" spans="1:10" s="1" customFormat="1" ht="18.75">
      <c r="A67" s="16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1" customFormat="1" ht="18.75">
      <c r="A68" s="16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1" customFormat="1" ht="18.75">
      <c r="A69" s="16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1" customFormat="1" ht="18.75">
      <c r="A70" s="16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1" customFormat="1" ht="18.75">
      <c r="A71" s="16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1" customFormat="1" ht="18.75">
      <c r="A72" s="16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1" customFormat="1" ht="18.75">
      <c r="A73" s="16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1" customFormat="1" ht="18.75">
      <c r="A74" s="16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1" customFormat="1" ht="18.75">
      <c r="A75" s="16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1" customFormat="1" ht="18.75">
      <c r="A76" s="16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1" customFormat="1" ht="18.75">
      <c r="A77" s="16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1" customFormat="1" ht="18.75">
      <c r="A78" s="16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" customFormat="1" ht="18.75">
      <c r="A79" s="16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" customFormat="1" ht="18.75">
      <c r="A80" s="16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1" customFormat="1" ht="18.75">
      <c r="A81" s="16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" customFormat="1" ht="18.75">
      <c r="A82" s="16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1" customFormat="1" ht="18.75">
      <c r="A83" s="16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" customFormat="1" ht="18.75">
      <c r="A84" s="16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" customFormat="1" ht="18.75">
      <c r="A85" s="16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1" customFormat="1" ht="18.75">
      <c r="A86" s="16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1" customFormat="1" ht="18.75">
      <c r="A87" s="16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1" customFormat="1" ht="18.75">
      <c r="A88" s="16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" customFormat="1" ht="18.75">
      <c r="A89" s="16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" customFormat="1" ht="18.75">
      <c r="A90" s="16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1" customFormat="1" ht="18.75">
      <c r="A91" s="16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1" customFormat="1" ht="18.75">
      <c r="A92" s="16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1" customFormat="1" ht="18.75">
      <c r="A93" s="16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" customFormat="1" ht="18.75">
      <c r="A94" s="16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" customFormat="1" ht="18.75">
      <c r="A95" s="16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" customFormat="1" ht="18.75">
      <c r="A96" s="16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1" customFormat="1" ht="18.75">
      <c r="A97" s="16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1" customFormat="1" ht="18.75">
      <c r="A98" s="16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" customFormat="1" ht="18.75">
      <c r="A99" s="16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" customFormat="1" ht="18.75">
      <c r="A100" s="16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1" customFormat="1" ht="18.75">
      <c r="A101" s="16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1" customFormat="1" ht="18.75">
      <c r="A102" s="16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" customFormat="1" ht="18.75">
      <c r="A103" s="16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" customFormat="1" ht="18.75">
      <c r="A104" s="16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4" s="1" customFormat="1" ht="15.75">
      <c r="A105" s="17"/>
      <c r="C105" s="10"/>
      <c r="D105" s="10"/>
    </row>
    <row r="106" spans="1:4" s="1" customFormat="1" ht="15.75">
      <c r="A106" s="17"/>
      <c r="C106" s="10"/>
      <c r="D106" s="10"/>
    </row>
    <row r="107" spans="1:4" s="1" customFormat="1" ht="15.75">
      <c r="A107" s="17"/>
      <c r="C107" s="10"/>
      <c r="D107" s="10"/>
    </row>
    <row r="108" spans="1:4" s="1" customFormat="1" ht="15.75">
      <c r="A108" s="17"/>
      <c r="C108" s="10"/>
      <c r="D108" s="10"/>
    </row>
    <row r="109" spans="1:4" s="1" customFormat="1" ht="15.75">
      <c r="A109" s="17"/>
      <c r="C109" s="10"/>
      <c r="D109" s="10"/>
    </row>
    <row r="110" spans="1:4" s="1" customFormat="1" ht="15.75">
      <c r="A110" s="17"/>
      <c r="C110" s="10"/>
      <c r="D110" s="10"/>
    </row>
    <row r="111" spans="1:4" s="1" customFormat="1" ht="15.75">
      <c r="A111" s="17"/>
      <c r="C111" s="10"/>
      <c r="D111" s="10"/>
    </row>
  </sheetData>
  <sheetProtection/>
  <mergeCells count="4">
    <mergeCell ref="B1:E1"/>
    <mergeCell ref="A3:I5"/>
    <mergeCell ref="A51:D51"/>
    <mergeCell ref="A49:B49"/>
  </mergeCells>
  <printOptions/>
  <pageMargins left="0.7874015748031497" right="0.5905511811023623" top="0.984251968503937" bottom="0.5905511811023623" header="0.3937007874015748" footer="0.3937007874015748"/>
  <pageSetup fitToHeight="2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2019-05-15T11:29:00Z</cp:lastPrinted>
  <dcterms:created xsi:type="dcterms:W3CDTF">2009-04-14T10:29:24Z</dcterms:created>
  <dcterms:modified xsi:type="dcterms:W3CDTF">2019-05-15T11:29:04Z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XXJ7TYMEEKJ2-3301-1976</vt:lpwstr>
  </property>
  <property fmtid="{D5CDD505-2E9C-101B-9397-08002B2CF9AE}" pid="4" name="_dlc_DocIdItemGu">
    <vt:lpwstr>c073d97e-ed4d-4cf8-b015-add0b11e4405</vt:lpwstr>
  </property>
  <property fmtid="{D5CDD505-2E9C-101B-9397-08002B2CF9AE}" pid="5" name="_dlc_DocIdU">
    <vt:lpwstr>https://vip.gov.mari.ru/gornomari/_layouts/DocIdRedir.aspx?ID=XXJ7TYMEEKJ2-3301-1976, XXJ7TYMEEKJ2-3301-1976</vt:lpwstr>
  </property>
</Properties>
</file>