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<sst xmlns="http://schemas.openxmlformats.org/spreadsheetml/2006/main" count="243" uniqueCount="236">
  <si>
    <t xml:space="preserve">      Субсидии бюджетам муниципальных районов на выполнение мероприятий республиканской целевой программы "Развитие образования Республики Марий Эл на 2011-2015 года по направлению "Создание условий для информатизации образования"</t>
  </si>
  <si>
    <t>97420202999050050151</t>
  </si>
  <si>
    <t xml:space="preserve">      Субсидии бюджетам муниципальных районов на организацию отдыха дететй в каникулярное время из республиканского бюджета Республики Марий Эл</t>
  </si>
  <si>
    <t>97420203020050000151</t>
  </si>
  <si>
    <t xml:space="preserve">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</si>
  <si>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97420203021050000151</t>
  </si>
  <si>
    <t xml:space="preserve">      Субвенции бюджетам муниципальных районов на ежемесячное денежное вознаграждение за классное руководство</t>
  </si>
  <si>
    <t>97420203024050011151</t>
  </si>
  <si>
    <t>97420203024050012151</t>
  </si>
  <si>
    <t>97420203024050030151</t>
  </si>
  <si>
    <t xml:space="preserve">      Субвенции бюджетам муниципальных районов по предоставлению бесплатного питания для учащихся общеобразовательных учреждений из многодетных семей, среднедушевой доход которых ниже прожиточного минимума, официально установленного в Республике Марий Эл</t>
  </si>
  <si>
    <t>97420203024050050151</t>
  </si>
  <si>
    <t xml:space="preserve">      Субвенции бюджетам муниципальных районов на финансирование расходов по предоставлению социальной поддержки по оплате жилья детям-сиротам, детям, оставшимся без попечения родителей, и лицам из числа детей-сирот</t>
  </si>
  <si>
    <t>97420203024050130151</t>
  </si>
  <si>
    <t xml:space="preserve">      Субвенции бюджетам муниципальных районов на воспитание и обучение детей-инвалидов на дому и выплату компенсации затрат родителей на эти цели</t>
  </si>
  <si>
    <t>97420203027050000151</t>
  </si>
  <si>
    <t xml:space="preserve">      Субвенции бюджетам муниципальных районов на содержание ребенка в семье опекуна и приемной семье, а также вознагарждение приемному родителю</t>
  </si>
  <si>
    <t>97420203027050010151</t>
  </si>
  <si>
    <t>97420203033050010151</t>
  </si>
  <si>
    <t>97420203078050000151</t>
  </si>
  <si>
    <t>97420204999050080151</t>
  </si>
  <si>
    <t xml:space="preserve">      Прочие межбюджетные трансферты, передаваемые бюджетам муниципальных районов на поддержку развития дошкольных образовательных учреждений с целью оснащения дополнительно созданных мест для детей дошкольного возраста из республиканского бюджета</t>
  </si>
  <si>
    <t>99220201001050000151</t>
  </si>
  <si>
    <t xml:space="preserve">      Дотации бюджетам муниципальных районов на выравнивание бюджетной обеспеченности</t>
  </si>
  <si>
    <t>99220201003050000151</t>
  </si>
  <si>
    <t xml:space="preserve">      Дотации бюджетам муниципальных районов на поддержку мер по обеспечению сбалансированности бюджетов</t>
  </si>
  <si>
    <t>99220202051050000151</t>
  </si>
  <si>
    <t xml:space="preserve">      Субсидии бюджетам на реализацию федеральных целевых програм</t>
  </si>
  <si>
    <t>99220202051050010151</t>
  </si>
  <si>
    <t xml:space="preserve">      Субсидии бюджетам на реализацию федеральных целевых программ из республиканского бюджета Республики Марий Эл</t>
  </si>
  <si>
    <t>99220202077050010151</t>
  </si>
  <si>
    <t xml:space="preserve">      Субсидии бюджетам на объекты капитального строительства   муниципальной собственности из республиканского бюджета Республики Марий Эл</t>
  </si>
  <si>
    <t>99220202999050010151</t>
  </si>
  <si>
    <t xml:space="preserve">      Субсидии бюджетам на выплату доплаты педагогическим и иным работникам образовательных учреждений, реализующих программы дошкольного образования, из республиканского бюджета Республики Марий Эл</t>
  </si>
  <si>
    <t>99220202999050020151</t>
  </si>
  <si>
    <t xml:space="preserve">      Субсидии бюджетам на выплату заработной платы работникам бюджетной сферы из республиканского бюджета Республики Марий Эл</t>
  </si>
  <si>
    <t>99220202999050040151</t>
  </si>
  <si>
    <t xml:space="preserve">      Субсидии бюджетам на проведение мероприятий по установке приборов учета в жилищном фонде</t>
  </si>
  <si>
    <t>99220202999050060151</t>
  </si>
  <si>
    <t xml:space="preserve">      Субсидии на формирование районных фондов финансовой поддержки поеслений</t>
  </si>
  <si>
    <t>99220203015050000151</t>
  </si>
  <si>
    <t xml:space="preserve">      Субсидии бюджетам муниципальных районов на осуществление первичного воинского учета</t>
  </si>
  <si>
    <t>99220203024050020151</t>
  </si>
  <si>
    <t xml:space="preserve">      Субвенции бюджетам по предоставлению мер социальной поддержки по оплате жилищно-коммунальных услуг некоторым категориям граждан, работающих и проживающих в сельской местности</t>
  </si>
  <si>
    <t>99220203024050060151</t>
  </si>
  <si>
    <t xml:space="preserve">      Субвенции бюджетам на выплату ежемесячной денежной компенсации педагогическим работникам образовательных учреждений образования, культуры, здравоохранения в целях содействия их обеспечению книгоиздательской продукцией и периодическими изданиями</t>
  </si>
  <si>
    <t>99220203024050100151</t>
  </si>
  <si>
    <t xml:space="preserve">      Субвенции бюджетам на осуществление полномочий по расчету и предоставлению дотаций на выравнивание бюджетной обеспеченности поселений</t>
  </si>
  <si>
    <t>99220204012050010151</t>
  </si>
  <si>
    <t xml:space="preserve">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</si>
  <si>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>99220204014050000151</t>
  </si>
  <si>
    <t>00021800000000000000</t>
  </si>
  <si>
    <t>99221805030050000151</t>
  </si>
  <si>
    <t xml:space="preserve">    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</si>
  <si>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</si>
  <si>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>99221905000050000151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</si>
  <si>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</si>
  <si>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Доходы, получаемые в виде арендной платы за земельные участки, государственная собственность на которые не раазграничена и которые расположены в границах поселений, а также средства от продажи права на заключение договоров аренды указанных земельных</t>
  </si>
  <si>
    <t xml:space="preserve">      Субвенции бюджетам муниципальных районов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собственности Республики Марий</t>
  </si>
  <si>
    <t xml:space="preserve">      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из республиканског</t>
  </si>
  <si>
    <t xml:space="preserve">      Субвенции бюджета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</t>
  </si>
  <si>
    <t xml:space="preserve">      Субвенции бюджетам муниципальных районов на компенсацию гражданам, ведущим личное подсобное хозяйство, части затрат на уплату процентов по кредитам, полученным в российских кредитных организациях, и займам, полученным в с ельскохозяйственных кредитн</t>
  </si>
  <si>
    <t xml:space="preserve">      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 общего, среднего (полного) общего образования, а также  дополнительног</t>
  </si>
  <si>
    <t xml:space="preserve">      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</t>
  </si>
  <si>
    <t xml:space="preserve">      Субвенции бюджетам муниципальных районов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</t>
  </si>
  <si>
    <t xml:space="preserve">      Субвенции бюджетам муниципальных районов на организацию и обеспечение оздоровления  и отдыха детей, обучающихся в муниципальных общеобразовательных учреждениях, в организациях отдыха детей и их оздоровления из республиканского бюджета Республики Мар</t>
  </si>
  <si>
    <t xml:space="preserve">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</t>
  </si>
  <si>
    <t>Код дохода</t>
  </si>
  <si>
    <t>#Н/Д</t>
  </si>
  <si>
    <t>Наименование показателя</t>
  </si>
  <si>
    <t xml:space="preserve">Уточненная роспись </t>
  </si>
  <si>
    <t>(тыс. рублей)</t>
  </si>
  <si>
    <t>Исполнено</t>
  </si>
  <si>
    <t>Всего</t>
  </si>
  <si>
    <t>00010000000000000000</t>
  </si>
  <si>
    <t xml:space="preserve">  ДОХОДЫ</t>
  </si>
  <si>
    <t>00010100000000000000</t>
  </si>
  <si>
    <t xml:space="preserve">    НАЛОГИ НА ПРИБЫЛЬ, ДОХОДЫ</t>
  </si>
  <si>
    <t>18210102021010000110</t>
  </si>
  <si>
    <t>18210102022010000110</t>
  </si>
  <si>
    <t>00010500000000000000</t>
  </si>
  <si>
    <t xml:space="preserve">    НАЛОГИ НА СОВОКУПНЫЙ ДОХОД</t>
  </si>
  <si>
    <t>18210502010020000110</t>
  </si>
  <si>
    <t xml:space="preserve">      Единый налог на вмененный доход для отдельных видов деятельности (по декларациям за 2011 год)</t>
  </si>
  <si>
    <t>18210502020020000110</t>
  </si>
  <si>
    <t>18210503010010000110</t>
  </si>
  <si>
    <t xml:space="preserve">      Единый сельскохозяйственный налог</t>
  </si>
  <si>
    <t>18210503020010000110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</si>
  <si>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</si>
  <si>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</si>
  <si>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ГОСУДАРСТВЕННАЯ ПОШЛИНА</t>
  </si>
  <si>
    <t>18210803010010000110</t>
  </si>
  <si>
    <t xml:space="preserve">      Государственная пошлина пол делам , рассматриваемым в судах общей юрисдикции, мировыми судьями (за исключением Верховного Суда Российской Федерации)</t>
  </si>
  <si>
    <t>18810807140011000110</t>
  </si>
  <si>
    <t>88310807140010000110</t>
  </si>
  <si>
    <t>00010900000000000000</t>
  </si>
  <si>
    <t xml:space="preserve">    ЗАДОЛЖЕННОСТЬ И ПЕРЕРАСЧЕТЫ ПО ОТМЕНЕННЫМ НАЛОГАМ, СБОРАМ И ИНЫМ ОБЯЗАТЕЛЬНЫМ ПЛАТЕЖАМ</t>
  </si>
  <si>
    <t>18210901030050000110</t>
  </si>
  <si>
    <t xml:space="preserve">    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</si>
  <si>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    Налог на имущество предприятий*</t>
  </si>
  <si>
    <t>18210906010020000110</t>
  </si>
  <si>
    <t xml:space="preserve">      Налог с продаж</t>
  </si>
  <si>
    <t>18210907030050000110</t>
  </si>
  <si>
    <t xml:space="preserve">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</si>
  <si>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</si>
  <si>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</si>
  <si>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90311105010100000120</t>
  </si>
  <si>
    <t>90311105025050000120</t>
  </si>
  <si>
    <t xml:space="preserve">      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</si>
  <si>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90311105035050000120</t>
  </si>
  <si>
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</si>
  <si>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90311107015050000120</t>
  </si>
  <si>
    <t xml:space="preserve">      Доходы от перечисления части прибыли, остающейся после уплаты налогов и иных  обязательных платежей муниципальных унитарных предприятий, созданных муниципальными районами</t>
  </si>
  <si>
    <t>00011200000000000000</t>
  </si>
  <si>
    <t xml:space="preserve">    ПЛАТЕЖИ ПРИ ПОЛЬЗОВАНИИ ПРИРОДНЫМИ РЕСУРСАМИ</t>
  </si>
  <si>
    <t>04811201000010000120</t>
  </si>
  <si>
    <t xml:space="preserve">      Плата за негативное воздействие на окружающую среду</t>
  </si>
  <si>
    <t>00011300000000000000</t>
  </si>
  <si>
    <t xml:space="preserve">    ДОХОДЫ ОТ ОКАЗАНИЯ ПЛАТНЫХ УСЛУГ И КОМПЕНСАЦИИ ЗАТРАТ ГОСУДАРСТВА</t>
  </si>
  <si>
    <t>90311303050050000130</t>
  </si>
  <si>
    <t xml:space="preserve">     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</si>
  <si>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99211303050050000130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</si>
  <si>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</si>
  <si>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00011400000000000000</t>
  </si>
  <si>
    <t xml:space="preserve">    ДОХОДЫ ОТ ПРОДАЖИ МАТЕРИАЛЬНЫХ И НЕМАТЕРИАЛЬНЫХ АКТИВОВ</t>
  </si>
  <si>
    <t>90311406014100000430</t>
  </si>
  <si>
    <t xml:space="preserve">      Доходы от продажи земельных участков, государственная собственность на которые  не разграничена и которые расположены в границах поселений</t>
  </si>
  <si>
    <t>90311406025050000430</t>
  </si>
  <si>
    <t xml:space="preserve">    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</si>
  <si>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00011600000000000000</t>
  </si>
  <si>
    <t xml:space="preserve">    ШТРАФЫ, САНКЦИИ, ВОЗМЕЩЕНИЕ УЩЕРБА</t>
  </si>
  <si>
    <t>00011625030010000140</t>
  </si>
  <si>
    <t xml:space="preserve">      Денежные взыскания (штрафы) за нарушение законодательства об охране и использовании животного мира</t>
  </si>
  <si>
    <t>08111625060010000140</t>
  </si>
  <si>
    <t xml:space="preserve">      Денежные взыскания (штрафы) за нарушение земельного законодательства</t>
  </si>
  <si>
    <t>08111690050050000140</t>
  </si>
  <si>
    <t xml:space="preserve">      Прочие денежные поступления, зачисляемые в бюджет муниципальных районов</t>
  </si>
  <si>
    <t>16111633050050000140</t>
  </si>
  <si>
    <t xml:space="preserve">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</si>
  <si>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17711627000010000140</t>
  </si>
  <si>
    <t xml:space="preserve">      Денежное взыскание за нарушение пожарной безопасности</t>
  </si>
  <si>
    <t>18211603010010000140</t>
  </si>
  <si>
    <t xml:space="preserve">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</si>
  <si>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18211603030010000140</t>
  </si>
  <si>
    <t xml:space="preserve">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</si>
  <si>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18211606000010000140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</si>
  <si>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</si>
  <si>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18811621050050000140</t>
  </si>
  <si>
    <t xml:space="preserve">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</si>
  <si>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18811630000010000140</t>
  </si>
  <si>
    <t xml:space="preserve">      Денежные взыскания (штрафы) за административные правонарушения в области дорожного движения</t>
  </si>
  <si>
    <t>19211690050050000140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</si>
  <si>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</si>
  <si>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32111625060010000140</t>
  </si>
  <si>
    <t>32211621050050000140</t>
  </si>
  <si>
    <t>88311690050050000140</t>
  </si>
  <si>
    <t>90311625074050000140</t>
  </si>
  <si>
    <t xml:space="preserve">      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</si>
  <si>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90311690050050000140</t>
  </si>
  <si>
    <t xml:space="preserve">      Прочие поступления о  денежных взысканий (штрафов) и иных сумм в возмещение ущерба, зачисляемые в бюджеты поселений</t>
  </si>
  <si>
    <t>00011700000000000000</t>
  </si>
  <si>
    <t xml:space="preserve">    ПРОЧИЕ НЕНАЛОГОВЫЕ ДОХОДЫ</t>
  </si>
  <si>
    <t>99211701050050000180</t>
  </si>
  <si>
    <t xml:space="preserve">      Невыяненные поступления , зачис.в бюдж.Мунр-нов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</si>
  <si>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</si>
  <si>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</si>
  <si>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</si>
  <si>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</si>
  <si>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90320202009050000151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</si>
  <si>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</si>
  <si>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90320202051050000151</t>
  </si>
  <si>
    <t xml:space="preserve">      Субсидии бюджетам муниципальных районов на реализацию федеральных целевых программ</t>
  </si>
  <si>
    <t>90320202051050010151</t>
  </si>
  <si>
    <t xml:space="preserve">      Субсидии бюджетам муниципальный районов на релизацию федеральных целевых программ из республиканского бюджета Республики Марий Эл</t>
  </si>
  <si>
    <t>90320202077050000151</t>
  </si>
  <si>
    <t xml:space="preserve">  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</si>
  <si>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90320202077050010151</t>
  </si>
  <si>
    <t xml:space="preserve">      Субсидии бюджетам на объекты капитального строительства муниципальной собственности из республиканского бюджета Республики Марий Эл</t>
  </si>
  <si>
    <t>90320202085050000151</t>
  </si>
  <si>
    <t xml:space="preserve">      Субсидии бюджетам муниципальных районов на осуществление мероприятий по обеспечнию жильем граждан Российской Федерации, проживающих в сельской местности</t>
  </si>
  <si>
    <t>90320202085050010151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</si>
  <si>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из республиканского бюджета Республики Марий Эл</t>
  </si>
  <si>
    <t>90320202088050001151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</si>
  <si>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</si>
  <si>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90320202089050001151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</si>
  <si>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</si>
  <si>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90320202999050091151</t>
  </si>
  <si>
    <t xml:space="preserve">      Субсидии бюджетам муниципальных районов на  софинансирование муниципальных целевых программ развития сельского хозяйства муниципальных районов Республики Марий Эл</t>
  </si>
  <si>
    <t>90320203002050000151</t>
  </si>
  <si>
    <t xml:space="preserve">      Субвенции бюджетам муниципальных районов на осуществление полномочий по подготовке проведения статистических переписей</t>
  </si>
  <si>
    <t>90320203003050000151</t>
  </si>
  <si>
    <t xml:space="preserve">      Субвенции бюджетам муниципальных районов на государственную регистрацию актов гражданского состояния</t>
  </si>
  <si>
    <t>90320203007050000151</t>
  </si>
  <si>
    <t xml:space="preserve">    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</si>
  <si>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90320203024050080151</t>
  </si>
  <si>
    <t xml:space="preserve">      Субвенции бюджетам муниципальных районов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</t>
  </si>
  <si>
    <t>90320203024050090151</t>
  </si>
  <si>
    <t xml:space="preserve">      Субвенции бюджетам муниципальных районов на осуществление отдельных государственных полномочий по созданию административных комиссий</t>
  </si>
  <si>
    <t>90320203024050110151</t>
  </si>
  <si>
    <t xml:space="preserve">      Субвенции бюджетам муниципальных  районов на осуществление отдельных государственных полномочий по  организации и осуществлению деятельности по опеке и попечительству в отношении несовершеннолетних</t>
  </si>
  <si>
    <t>90320203024050120151</t>
  </si>
  <si>
    <t>90320203024050140151</t>
  </si>
  <si>
    <t xml:space="preserve">      Субвенции бюджетам муниципального района на развитие молочного скотоводства</t>
  </si>
  <si>
    <t>90320203026050000151</t>
  </si>
  <si>
    <t xml:space="preserve">      Субвенции бюджетам муниципальных районов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</si>
  <si>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90320203026050010151</t>
  </si>
  <si>
    <t>90320203046050000151</t>
  </si>
  <si>
    <t>90320203046050010151</t>
  </si>
  <si>
    <t>90320204012050010151</t>
  </si>
  <si>
    <t xml:space="preserve">  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</si>
  <si>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>90320204999050020151</t>
  </si>
  <si>
    <t xml:space="preserve">      Прочие межбюджетные трансферты бюджетам муниципальных районов, передаваемые бюджетам на ремонт улично-дорожной сети</t>
  </si>
  <si>
    <t>95720204025050000151</t>
  </si>
  <si>
    <t xml:space="preserve">      Межбюджетные трансферты, передаваемые бюджетам муниципальных районов на комплектование книжных фондов бибилиотек муниципальных образований</t>
  </si>
  <si>
    <t>95720204025050010151</t>
  </si>
  <si>
    <t xml:space="preserve">      Межбюджетные трансферты бюджетам муниципальных районов на комплектование книжных фондов библиотек муниципальных образований из республиканского бюджета Республики Марий Эл</t>
  </si>
  <si>
    <t>97420202141050000151</t>
  </si>
  <si>
    <t xml:space="preserve">      Субсидии бюджетам муниципальных районов на реализацию комплексных программ поддержки развития дошкольных образовательных учреждений</t>
  </si>
  <si>
    <t>97420202145050000151</t>
  </si>
  <si>
    <t xml:space="preserve">      Субсидии бюджетам муниципальных районов на модернизацию региональных систем общего образования</t>
  </si>
  <si>
    <t>97420202999050010151</t>
  </si>
  <si>
    <t>Исполнение доходов бюджета муниципального образования "Горномарийский муниципальный район" по кодам классификации доходов бюджетов                                     за 2011 год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</si>
  <si>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</si>
  <si>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18210102020010000110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</si>
  <si>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заниающихся частной практикой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</si>
  <si>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предпринимателей и других лиц, занимающихся частной практикой</t>
  </si>
  <si>
    <t>18210102040010000110</t>
  </si>
  <si>
    <t xml:space="preserve">      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</si>
  <si>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18210502000000000110</t>
  </si>
  <si>
    <t xml:space="preserve">      Единый налог на вмененный доход  для отдельных видов деятельности</t>
  </si>
  <si>
    <t xml:space="preserve">      Единый налог на вмененный доход  для отдельных видов деятельности (за налоговые периоды, истекшие до 1 января 2011 года)</t>
  </si>
  <si>
    <t>18210503000000000110</t>
  </si>
  <si>
    <t xml:space="preserve">  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</si>
  <si>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18210904010020000110</t>
  </si>
  <si>
    <t xml:space="preserve">      Прочие поступления</t>
  </si>
  <si>
    <t>ПРИЛОЖЕНИЕ № 1                      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2011 год"                                                                   от 16 мая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</si>
</sst>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2" borderId="0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right" vertical="top" shrinkToFit="1"/>
    </xf>
    <xf numFmtId="0" fontId="2" fillId="2" borderId="3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vertical="top" shrinkToFit="1"/>
    </xf>
    <xf numFmtId="167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3"/>
  <sheetViews>
    <sheetView showGridLines="0" tabSelected="1" zoomScale="75" zoomScaleNormal="75" workbookViewId="0" topLeftCell="A1">
      <selection activeCell="D1" sqref="D1:G1"/>
    </sheetView>
  </sheetViews>
  <sheetFormatPr defaultColWidth="9.00390625" defaultRowHeight="12.75" outlineLevelRow="3"/>
  <cols>
    <col min="1" max="1" width="45.00390625" style="21" customWidth="1"/>
    <col min="2" max="2" width="31.00390625" style="0" customWidth="1"/>
    <col min="3" max="3" width="0" style="0" hidden="1" customWidth="1"/>
    <col min="4" max="4" width="12.75390625" style="0" customWidth="1"/>
    <col min="5" max="6" width="0" style="0" hidden="1" customWidth="1"/>
    <col min="7" max="7" width="14.875" style="5" customWidth="1"/>
  </cols>
  <sheetData>
    <row r="1" spans="1:7" s="6" customFormat="1" ht="287.25" customHeight="1">
      <c r="A1" s="15"/>
      <c r="C1" s="7"/>
      <c r="D1" s="28" t="s">
        <v>235</v>
      </c>
      <c r="E1" s="28"/>
      <c r="F1" s="28"/>
      <c r="G1" s="28"/>
    </row>
    <row r="2" spans="1:7" s="6" customFormat="1" ht="51.75" customHeight="1">
      <c r="A2" s="29" t="s">
        <v>221</v>
      </c>
      <c r="B2" s="29"/>
      <c r="C2" s="29"/>
      <c r="D2" s="29"/>
      <c r="E2" s="29"/>
      <c r="F2" s="29"/>
      <c r="G2" s="29"/>
    </row>
    <row r="3" spans="1:7" s="6" customFormat="1" ht="12.75" customHeight="1">
      <c r="A3" s="30"/>
      <c r="B3" s="30"/>
      <c r="C3" s="30"/>
      <c r="D3" s="30"/>
      <c r="E3" s="30"/>
      <c r="F3" s="30"/>
      <c r="G3" s="8"/>
    </row>
    <row r="4" spans="1:7" s="6" customFormat="1" ht="37.5">
      <c r="A4" s="16"/>
      <c r="B4" s="9"/>
      <c r="C4" s="9"/>
      <c r="E4" s="9"/>
      <c r="F4" s="9"/>
      <c r="G4" s="10" t="s">
        <v>71</v>
      </c>
    </row>
    <row r="5" spans="1:7" s="6" customFormat="1" ht="56.25">
      <c r="A5" s="17" t="s">
        <v>69</v>
      </c>
      <c r="B5" s="25" t="s">
        <v>67</v>
      </c>
      <c r="C5" s="25" t="s">
        <v>68</v>
      </c>
      <c r="D5" s="25" t="s">
        <v>70</v>
      </c>
      <c r="E5" s="11" t="s">
        <v>68</v>
      </c>
      <c r="F5" s="11" t="s">
        <v>68</v>
      </c>
      <c r="G5" s="11" t="s">
        <v>72</v>
      </c>
    </row>
    <row r="6" spans="1:7" s="13" customFormat="1" ht="18.75">
      <c r="A6" s="23" t="s">
        <v>75</v>
      </c>
      <c r="B6" s="22" t="s">
        <v>74</v>
      </c>
      <c r="C6" s="12"/>
      <c r="D6" s="26">
        <f>D7+D12+D19+D23+D28+D33+D35+D38+D41+D58</f>
        <v>47068</v>
      </c>
      <c r="E6" s="24">
        <f>E7+E12+E19+E23+E28+E33+E35+E38+E41+E58</f>
        <v>0</v>
      </c>
      <c r="F6" s="24">
        <f>F7+F12+F19+F23+F28+F33+F35+F38+F41+F58</f>
        <v>0</v>
      </c>
      <c r="G6" s="26">
        <f>G7+G12+G19+G23+G28+G33+G35+G38+G41+G58</f>
        <v>47508.604</v>
      </c>
    </row>
    <row r="7" spans="1:7" s="13" customFormat="1" ht="21" customHeight="1" outlineLevel="1">
      <c r="A7" s="23" t="s">
        <v>77</v>
      </c>
      <c r="B7" s="22" t="s">
        <v>76</v>
      </c>
      <c r="C7" s="12"/>
      <c r="D7" s="26">
        <v>34652</v>
      </c>
      <c r="E7" s="24">
        <v>0</v>
      </c>
      <c r="F7" s="24">
        <v>0</v>
      </c>
      <c r="G7" s="26">
        <v>34533.5822</v>
      </c>
    </row>
    <row r="8" spans="1:7" s="13" customFormat="1" ht="99.75" customHeight="1" outlineLevel="3">
      <c r="A8" s="23" t="s">
        <v>222</v>
      </c>
      <c r="B8" s="22" t="s">
        <v>223</v>
      </c>
      <c r="C8" s="12"/>
      <c r="D8" s="26">
        <f>D9+D10+D11</f>
        <v>34652</v>
      </c>
      <c r="E8" s="24">
        <f>E9+E10+E11</f>
        <v>0</v>
      </c>
      <c r="F8" s="24">
        <f>F9+F10+F11</f>
        <v>0</v>
      </c>
      <c r="G8" s="26">
        <f>G9+G10+G11</f>
        <v>34533.6</v>
      </c>
    </row>
    <row r="9" spans="1:7" s="13" customFormat="1" ht="187.5" customHeight="1" outlineLevel="3">
      <c r="A9" s="23" t="s">
        <v>224</v>
      </c>
      <c r="B9" s="22" t="s">
        <v>78</v>
      </c>
      <c r="C9" s="12"/>
      <c r="D9" s="26">
        <v>34598</v>
      </c>
      <c r="E9" s="26">
        <v>0</v>
      </c>
      <c r="F9" s="26">
        <v>0</v>
      </c>
      <c r="G9" s="26">
        <v>34266.3</v>
      </c>
    </row>
    <row r="10" spans="1:7" s="13" customFormat="1" ht="187.5" customHeight="1" outlineLevel="3">
      <c r="A10" s="23" t="s">
        <v>225</v>
      </c>
      <c r="B10" s="22" t="s">
        <v>79</v>
      </c>
      <c r="C10" s="12"/>
      <c r="D10" s="26">
        <v>54</v>
      </c>
      <c r="E10" s="26">
        <v>0</v>
      </c>
      <c r="F10" s="26">
        <v>0</v>
      </c>
      <c r="G10" s="26">
        <v>137.1</v>
      </c>
    </row>
    <row r="11" spans="1:7" s="13" customFormat="1" ht="151.5" customHeight="1" outlineLevel="3">
      <c r="A11" s="23" t="s">
        <v>227</v>
      </c>
      <c r="B11" s="22" t="s">
        <v>226</v>
      </c>
      <c r="C11" s="12"/>
      <c r="D11" s="26">
        <v>0</v>
      </c>
      <c r="E11" s="26">
        <v>0</v>
      </c>
      <c r="F11" s="26">
        <v>0</v>
      </c>
      <c r="G11" s="26">
        <v>130.2</v>
      </c>
    </row>
    <row r="12" spans="1:7" s="13" customFormat="1" ht="39.75" customHeight="1" outlineLevel="3">
      <c r="A12" s="23" t="s">
        <v>81</v>
      </c>
      <c r="B12" s="22" t="s">
        <v>80</v>
      </c>
      <c r="C12" s="12"/>
      <c r="D12" s="26">
        <f>D13+D16</f>
        <v>5314</v>
      </c>
      <c r="E12" s="26">
        <f>E13+E16</f>
        <v>0</v>
      </c>
      <c r="F12" s="26">
        <f>F13+F16</f>
        <v>0</v>
      </c>
      <c r="G12" s="26">
        <f>G13+G16</f>
        <v>5379</v>
      </c>
    </row>
    <row r="13" spans="1:7" s="13" customFormat="1" ht="21" customHeight="1" outlineLevel="3">
      <c r="A13" s="23" t="s">
        <v>83</v>
      </c>
      <c r="B13" s="22" t="s">
        <v>228</v>
      </c>
      <c r="C13" s="12"/>
      <c r="D13" s="26">
        <f>D14+D15</f>
        <v>4708</v>
      </c>
      <c r="E13" s="26">
        <f>E14+E15</f>
        <v>0</v>
      </c>
      <c r="F13" s="26">
        <f>F14+F15</f>
        <v>0</v>
      </c>
      <c r="G13" s="26">
        <f>G14+G15</f>
        <v>4761.1</v>
      </c>
    </row>
    <row r="14" spans="1:7" s="13" customFormat="1" ht="36" customHeight="1" outlineLevel="3">
      <c r="A14" s="23" t="s">
        <v>229</v>
      </c>
      <c r="B14" s="22" t="s">
        <v>82</v>
      </c>
      <c r="C14" s="12"/>
      <c r="D14" s="26">
        <v>3708</v>
      </c>
      <c r="E14" s="26">
        <v>0</v>
      </c>
      <c r="F14" s="26">
        <v>0</v>
      </c>
      <c r="G14" s="26">
        <v>3744.9</v>
      </c>
    </row>
    <row r="15" spans="1:7" s="13" customFormat="1" ht="93.75" outlineLevel="1">
      <c r="A15" s="23" t="s">
        <v>230</v>
      </c>
      <c r="B15" s="22" t="s">
        <v>84</v>
      </c>
      <c r="C15" s="12"/>
      <c r="D15" s="26">
        <v>1000</v>
      </c>
      <c r="E15" s="26">
        <v>0</v>
      </c>
      <c r="F15" s="26">
        <v>0</v>
      </c>
      <c r="G15" s="26">
        <v>1016.2</v>
      </c>
    </row>
    <row r="16" spans="1:7" s="13" customFormat="1" ht="37.5" outlineLevel="3">
      <c r="A16" s="23" t="s">
        <v>86</v>
      </c>
      <c r="B16" s="22" t="s">
        <v>231</v>
      </c>
      <c r="C16" s="12"/>
      <c r="D16" s="26">
        <f>D17+D18</f>
        <v>606</v>
      </c>
      <c r="E16" s="26">
        <f>E17+E18</f>
        <v>0</v>
      </c>
      <c r="F16" s="26">
        <f>F17+F18</f>
        <v>0</v>
      </c>
      <c r="G16" s="26">
        <f>G17+G18</f>
        <v>617.9</v>
      </c>
    </row>
    <row r="17" spans="1:7" s="13" customFormat="1" ht="37.5" outlineLevel="3">
      <c r="A17" s="23" t="s">
        <v>86</v>
      </c>
      <c r="B17" s="22" t="s">
        <v>85</v>
      </c>
      <c r="C17" s="12"/>
      <c r="D17" s="26">
        <v>163</v>
      </c>
      <c r="E17" s="26">
        <v>0</v>
      </c>
      <c r="F17" s="26">
        <v>0</v>
      </c>
      <c r="G17" s="26">
        <v>176</v>
      </c>
    </row>
    <row r="18" spans="1:7" s="13" customFormat="1" ht="75" customHeight="1" outlineLevel="3">
      <c r="A18" s="23" t="s">
        <v>88</v>
      </c>
      <c r="B18" s="22" t="s">
        <v>87</v>
      </c>
      <c r="C18" s="12"/>
      <c r="D18" s="26">
        <v>443</v>
      </c>
      <c r="E18" s="26">
        <v>0</v>
      </c>
      <c r="F18" s="26">
        <v>0</v>
      </c>
      <c r="G18" s="26">
        <v>441.9</v>
      </c>
    </row>
    <row r="19" spans="1:7" s="13" customFormat="1" ht="37.5" outlineLevel="3">
      <c r="A19" s="23" t="s">
        <v>90</v>
      </c>
      <c r="B19" s="22" t="s">
        <v>89</v>
      </c>
      <c r="C19" s="12"/>
      <c r="D19" s="26">
        <f>D20+D21+D22</f>
        <v>483</v>
      </c>
      <c r="E19" s="26">
        <f>E20+E21+E22</f>
        <v>0</v>
      </c>
      <c r="F19" s="26">
        <f>F20+F21+F22</f>
        <v>0</v>
      </c>
      <c r="G19" s="26">
        <f>G20+G21+G22</f>
        <v>505.103</v>
      </c>
    </row>
    <row r="20" spans="1:7" s="13" customFormat="1" ht="112.5" outlineLevel="3">
      <c r="A20" s="23" t="s">
        <v>92</v>
      </c>
      <c r="B20" s="22" t="s">
        <v>91</v>
      </c>
      <c r="C20" s="12"/>
      <c r="D20" s="26">
        <v>13</v>
      </c>
      <c r="E20" s="26">
        <v>0</v>
      </c>
      <c r="F20" s="26">
        <v>0</v>
      </c>
      <c r="G20" s="26">
        <v>17.7</v>
      </c>
    </row>
    <row r="21" spans="1:7" s="13" customFormat="1" ht="157.5" customHeight="1" outlineLevel="3">
      <c r="A21" s="23" t="s">
        <v>232</v>
      </c>
      <c r="B21" s="22" t="s">
        <v>93</v>
      </c>
      <c r="C21" s="12"/>
      <c r="D21" s="26">
        <v>0</v>
      </c>
      <c r="E21" s="26">
        <v>0</v>
      </c>
      <c r="F21" s="26">
        <v>0</v>
      </c>
      <c r="G21" s="26">
        <v>93.703</v>
      </c>
    </row>
    <row r="22" spans="1:8" s="13" customFormat="1" ht="139.5" customHeight="1" outlineLevel="3">
      <c r="A22" s="23" t="s">
        <v>232</v>
      </c>
      <c r="B22" s="22" t="s">
        <v>94</v>
      </c>
      <c r="C22" s="12"/>
      <c r="D22" s="26">
        <v>470</v>
      </c>
      <c r="E22" s="26">
        <v>0</v>
      </c>
      <c r="F22" s="26">
        <v>0</v>
      </c>
      <c r="G22" s="26">
        <v>393.7</v>
      </c>
      <c r="H22" s="27"/>
    </row>
    <row r="23" spans="1:8" s="13" customFormat="1" ht="78" customHeight="1" outlineLevel="2">
      <c r="A23" s="23" t="s">
        <v>96</v>
      </c>
      <c r="B23" s="22" t="s">
        <v>95</v>
      </c>
      <c r="C23" s="12"/>
      <c r="D23" s="26">
        <f>D24+D25+D26+D27</f>
        <v>0</v>
      </c>
      <c r="E23" s="26">
        <f>E24+E25+E26+E27</f>
        <v>0</v>
      </c>
      <c r="F23" s="26">
        <f>F24+F25+F26+F27</f>
        <v>0</v>
      </c>
      <c r="G23" s="26">
        <f>G24+G25+G26+G27</f>
        <v>0.9</v>
      </c>
      <c r="H23" s="27"/>
    </row>
    <row r="24" spans="1:7" s="13" customFormat="1" ht="86.25" customHeight="1" outlineLevel="3">
      <c r="A24" s="23" t="s">
        <v>98</v>
      </c>
      <c r="B24" s="22" t="s">
        <v>97</v>
      </c>
      <c r="C24" s="12"/>
      <c r="D24" s="24">
        <v>0</v>
      </c>
      <c r="E24" s="24">
        <v>0</v>
      </c>
      <c r="F24" s="24">
        <v>0</v>
      </c>
      <c r="G24" s="24">
        <v>0.2</v>
      </c>
    </row>
    <row r="25" spans="1:7" s="13" customFormat="1" ht="23.25" customHeight="1" outlineLevel="3">
      <c r="A25" s="23" t="s">
        <v>99</v>
      </c>
      <c r="B25" s="22" t="s">
        <v>233</v>
      </c>
      <c r="C25" s="12"/>
      <c r="D25" s="24">
        <v>0</v>
      </c>
      <c r="E25" s="24">
        <v>0</v>
      </c>
      <c r="F25" s="24">
        <v>0</v>
      </c>
      <c r="G25" s="24">
        <v>-0.2</v>
      </c>
    </row>
    <row r="26" spans="1:7" s="13" customFormat="1" ht="28.5" customHeight="1" outlineLevel="3">
      <c r="A26" s="23" t="s">
        <v>101</v>
      </c>
      <c r="B26" s="22" t="s">
        <v>100</v>
      </c>
      <c r="C26" s="12"/>
      <c r="D26" s="24">
        <v>0</v>
      </c>
      <c r="E26" s="24">
        <v>0</v>
      </c>
      <c r="F26" s="24">
        <v>0</v>
      </c>
      <c r="G26" s="24">
        <v>0.5</v>
      </c>
    </row>
    <row r="27" spans="1:7" s="13" customFormat="1" ht="132.75" customHeight="1" outlineLevel="3">
      <c r="A27" s="23" t="s">
        <v>103</v>
      </c>
      <c r="B27" s="22" t="s">
        <v>102</v>
      </c>
      <c r="C27" s="12"/>
      <c r="D27" s="24">
        <v>0</v>
      </c>
      <c r="E27" s="24">
        <v>0</v>
      </c>
      <c r="F27" s="24">
        <v>0</v>
      </c>
      <c r="G27" s="24">
        <v>0.4</v>
      </c>
    </row>
    <row r="28" spans="1:7" s="13" customFormat="1" ht="96.75" customHeight="1" outlineLevel="1">
      <c r="A28" s="23" t="s">
        <v>105</v>
      </c>
      <c r="B28" s="22" t="s">
        <v>104</v>
      </c>
      <c r="C28" s="12"/>
      <c r="D28" s="26">
        <f>D29+D30+D31+D32</f>
        <v>3635</v>
      </c>
      <c r="E28" s="26">
        <f>E29+E30+E31+E32</f>
        <v>0</v>
      </c>
      <c r="F28" s="26">
        <f>F29+F30+F31+F32</f>
        <v>0</v>
      </c>
      <c r="G28" s="26">
        <f>G29+G30+G31+G32</f>
        <v>3993.0831999999996</v>
      </c>
    </row>
    <row r="29" spans="1:7" s="13" customFormat="1" ht="170.25" customHeight="1" outlineLevel="3">
      <c r="A29" s="23" t="s">
        <v>57</v>
      </c>
      <c r="B29" s="22" t="s">
        <v>106</v>
      </c>
      <c r="C29" s="12"/>
      <c r="D29" s="26">
        <v>1440</v>
      </c>
      <c r="E29" s="24">
        <v>0</v>
      </c>
      <c r="F29" s="24">
        <v>0</v>
      </c>
      <c r="G29" s="26">
        <v>1644.488</v>
      </c>
    </row>
    <row r="30" spans="1:7" s="13" customFormat="1" ht="112.5" customHeight="1" outlineLevel="3">
      <c r="A30" s="23" t="s">
        <v>108</v>
      </c>
      <c r="B30" s="22" t="s">
        <v>107</v>
      </c>
      <c r="C30" s="12"/>
      <c r="D30" s="26">
        <v>1030</v>
      </c>
      <c r="E30" s="24">
        <v>0</v>
      </c>
      <c r="F30" s="24">
        <v>0</v>
      </c>
      <c r="G30" s="26">
        <v>1069.1</v>
      </c>
    </row>
    <row r="31" spans="1:7" s="13" customFormat="1" ht="168.75" customHeight="1" outlineLevel="3">
      <c r="A31" s="23" t="s">
        <v>110</v>
      </c>
      <c r="B31" s="22" t="s">
        <v>109</v>
      </c>
      <c r="C31" s="12"/>
      <c r="D31" s="26">
        <v>1135</v>
      </c>
      <c r="E31" s="24">
        <v>0</v>
      </c>
      <c r="F31" s="24">
        <v>0</v>
      </c>
      <c r="G31" s="26">
        <v>1248.8952</v>
      </c>
    </row>
    <row r="32" spans="1:7" s="13" customFormat="1" ht="119.25" customHeight="1">
      <c r="A32" s="23" t="s">
        <v>112</v>
      </c>
      <c r="B32" s="22" t="s">
        <v>111</v>
      </c>
      <c r="C32" s="12"/>
      <c r="D32" s="26">
        <v>30</v>
      </c>
      <c r="E32" s="24">
        <v>0</v>
      </c>
      <c r="F32" s="24">
        <v>0</v>
      </c>
      <c r="G32" s="26">
        <v>30.6</v>
      </c>
    </row>
    <row r="33" spans="1:7" s="13" customFormat="1" ht="56.25" customHeight="1" outlineLevel="1">
      <c r="A33" s="23" t="s">
        <v>114</v>
      </c>
      <c r="B33" s="22" t="s">
        <v>113</v>
      </c>
      <c r="C33" s="12"/>
      <c r="D33" s="26">
        <v>85</v>
      </c>
      <c r="E33" s="24">
        <v>0</v>
      </c>
      <c r="F33" s="24">
        <v>0</v>
      </c>
      <c r="G33" s="26">
        <v>85.5242</v>
      </c>
    </row>
    <row r="34" spans="1:7" s="13" customFormat="1" ht="56.25" customHeight="1" outlineLevel="2">
      <c r="A34" s="23" t="s">
        <v>116</v>
      </c>
      <c r="B34" s="22" t="s">
        <v>115</v>
      </c>
      <c r="C34" s="12"/>
      <c r="D34" s="26">
        <v>85</v>
      </c>
      <c r="E34" s="24">
        <v>0</v>
      </c>
      <c r="F34" s="24">
        <v>0</v>
      </c>
      <c r="G34" s="26">
        <v>85.5242</v>
      </c>
    </row>
    <row r="35" spans="1:7" s="13" customFormat="1" ht="75" outlineLevel="3">
      <c r="A35" s="23" t="s">
        <v>118</v>
      </c>
      <c r="B35" s="22" t="s">
        <v>117</v>
      </c>
      <c r="C35" s="12"/>
      <c r="D35" s="26">
        <f>D36+D37</f>
        <v>680</v>
      </c>
      <c r="E35" s="24">
        <f>E36+E37</f>
        <v>0</v>
      </c>
      <c r="F35" s="24">
        <f>F36+F37</f>
        <v>0</v>
      </c>
      <c r="G35" s="26">
        <f>G36+G37</f>
        <v>681.1027</v>
      </c>
    </row>
    <row r="36" spans="1:7" s="13" customFormat="1" ht="100.5" customHeight="1" outlineLevel="3">
      <c r="A36" s="23" t="s">
        <v>120</v>
      </c>
      <c r="B36" s="22" t="s">
        <v>119</v>
      </c>
      <c r="C36" s="12"/>
      <c r="D36" s="26">
        <v>0</v>
      </c>
      <c r="E36" s="24">
        <v>0</v>
      </c>
      <c r="F36" s="24">
        <v>0</v>
      </c>
      <c r="G36" s="26">
        <v>175.4496</v>
      </c>
    </row>
    <row r="37" spans="1:7" s="13" customFormat="1" ht="112.5" customHeight="1" outlineLevel="2">
      <c r="A37" s="23" t="s">
        <v>122</v>
      </c>
      <c r="B37" s="22" t="s">
        <v>121</v>
      </c>
      <c r="C37" s="12"/>
      <c r="D37" s="26">
        <v>680</v>
      </c>
      <c r="E37" s="24">
        <v>0</v>
      </c>
      <c r="F37" s="24">
        <v>0</v>
      </c>
      <c r="G37" s="26">
        <v>505.6531</v>
      </c>
    </row>
    <row r="38" spans="1:7" s="13" customFormat="1" ht="75" customHeight="1" outlineLevel="3">
      <c r="A38" s="23" t="s">
        <v>124</v>
      </c>
      <c r="B38" s="22" t="s">
        <v>123</v>
      </c>
      <c r="C38" s="12"/>
      <c r="D38" s="26">
        <f>D39+D40</f>
        <v>204</v>
      </c>
      <c r="E38" s="26">
        <f>E39+E40</f>
        <v>0</v>
      </c>
      <c r="F38" s="26">
        <f>F39+F40</f>
        <v>0</v>
      </c>
      <c r="G38" s="26">
        <f>G39+G40</f>
        <v>246.94209999999998</v>
      </c>
    </row>
    <row r="39" spans="1:7" s="13" customFormat="1" ht="112.5" customHeight="1" outlineLevel="3">
      <c r="A39" s="23" t="s">
        <v>126</v>
      </c>
      <c r="B39" s="22" t="s">
        <v>125</v>
      </c>
      <c r="C39" s="12"/>
      <c r="D39" s="26">
        <v>64</v>
      </c>
      <c r="E39" s="24">
        <v>0</v>
      </c>
      <c r="F39" s="24">
        <v>0</v>
      </c>
      <c r="G39" s="26">
        <v>78.4421</v>
      </c>
    </row>
    <row r="40" spans="1:7" s="13" customFormat="1" ht="131.25" customHeight="1" outlineLevel="3">
      <c r="A40" s="23" t="s">
        <v>128</v>
      </c>
      <c r="B40" s="22" t="s">
        <v>127</v>
      </c>
      <c r="C40" s="12"/>
      <c r="D40" s="26">
        <v>140</v>
      </c>
      <c r="E40" s="24">
        <v>0</v>
      </c>
      <c r="F40" s="24">
        <v>0</v>
      </c>
      <c r="G40" s="26">
        <v>168.5</v>
      </c>
    </row>
    <row r="41" spans="1:7" s="13" customFormat="1" ht="37.5" outlineLevel="3">
      <c r="A41" s="23" t="s">
        <v>130</v>
      </c>
      <c r="B41" s="22" t="s">
        <v>129</v>
      </c>
      <c r="C41" s="12"/>
      <c r="D41" s="26">
        <f>D42+D43+D44+D45+D46+D47+D48+D49+D50+D51+D52+D53+D54+D55+D56+D57</f>
        <v>2015</v>
      </c>
      <c r="E41" s="26">
        <f>E42+E43+E44+E45+E46+E47+E48+E49+E50+E51+E52+E53+E54+E55+E56+E57</f>
        <v>0</v>
      </c>
      <c r="F41" s="26">
        <f>F42+F43+F44+F45+F46+F47+F48+F49+F50+F51+F52+F53+F54+F55+F56+F57</f>
        <v>0</v>
      </c>
      <c r="G41" s="26">
        <f>G42+G43+G44+G45+G46+G47+G48+G49+G50+G51+G52+G53+G54+G55+G56+G57</f>
        <v>2080.6666</v>
      </c>
    </row>
    <row r="42" spans="1:7" s="13" customFormat="1" ht="75" outlineLevel="3">
      <c r="A42" s="23" t="s">
        <v>132</v>
      </c>
      <c r="B42" s="22" t="s">
        <v>131</v>
      </c>
      <c r="C42" s="12"/>
      <c r="D42" s="26">
        <v>0</v>
      </c>
      <c r="E42" s="24">
        <v>0</v>
      </c>
      <c r="F42" s="24">
        <v>0</v>
      </c>
      <c r="G42" s="24">
        <v>1.3</v>
      </c>
    </row>
    <row r="43" spans="1:7" s="13" customFormat="1" ht="56.25" outlineLevel="3">
      <c r="A43" s="23" t="s">
        <v>134</v>
      </c>
      <c r="B43" s="22" t="s">
        <v>133</v>
      </c>
      <c r="C43" s="12"/>
      <c r="D43" s="26">
        <v>0</v>
      </c>
      <c r="E43" s="24">
        <v>0</v>
      </c>
      <c r="F43" s="24">
        <v>0</v>
      </c>
      <c r="G43" s="26">
        <v>1.7</v>
      </c>
    </row>
    <row r="44" spans="1:7" s="13" customFormat="1" ht="75" customHeight="1" outlineLevel="2">
      <c r="A44" s="23" t="s">
        <v>136</v>
      </c>
      <c r="B44" s="22" t="s">
        <v>135</v>
      </c>
      <c r="C44" s="12"/>
      <c r="D44" s="26">
        <v>5</v>
      </c>
      <c r="E44" s="24">
        <v>0</v>
      </c>
      <c r="F44" s="24">
        <v>0</v>
      </c>
      <c r="G44" s="26">
        <v>4</v>
      </c>
    </row>
    <row r="45" spans="1:7" s="13" customFormat="1" ht="150" customHeight="1" outlineLevel="3">
      <c r="A45" s="23" t="s">
        <v>138</v>
      </c>
      <c r="B45" s="22" t="s">
        <v>137</v>
      </c>
      <c r="C45" s="12"/>
      <c r="D45" s="26">
        <v>0</v>
      </c>
      <c r="E45" s="24">
        <v>0</v>
      </c>
      <c r="F45" s="24">
        <v>0</v>
      </c>
      <c r="G45" s="26">
        <v>15</v>
      </c>
    </row>
    <row r="46" spans="1:7" s="13" customFormat="1" ht="56.25" customHeight="1" outlineLevel="3">
      <c r="A46" s="23" t="s">
        <v>140</v>
      </c>
      <c r="B46" s="22" t="s">
        <v>139</v>
      </c>
      <c r="C46" s="12"/>
      <c r="D46" s="26">
        <v>115</v>
      </c>
      <c r="E46" s="24">
        <v>0</v>
      </c>
      <c r="F46" s="24">
        <v>0</v>
      </c>
      <c r="G46" s="26">
        <v>119.5</v>
      </c>
    </row>
    <row r="47" spans="1:7" s="13" customFormat="1" ht="187.5" customHeight="1" outlineLevel="3">
      <c r="A47" s="23" t="s">
        <v>142</v>
      </c>
      <c r="B47" s="22" t="s">
        <v>141</v>
      </c>
      <c r="C47" s="12"/>
      <c r="D47" s="26">
        <v>100</v>
      </c>
      <c r="E47" s="24">
        <v>0</v>
      </c>
      <c r="F47" s="24">
        <v>0</v>
      </c>
      <c r="G47" s="26">
        <v>97.0271</v>
      </c>
    </row>
    <row r="48" spans="1:7" s="13" customFormat="1" ht="61.5" customHeight="1" outlineLevel="3">
      <c r="A48" s="23" t="s">
        <v>144</v>
      </c>
      <c r="B48" s="22" t="s">
        <v>143</v>
      </c>
      <c r="C48" s="12"/>
      <c r="D48" s="26">
        <v>22</v>
      </c>
      <c r="E48" s="24">
        <v>0</v>
      </c>
      <c r="F48" s="24">
        <v>0</v>
      </c>
      <c r="G48" s="26">
        <v>24.1835</v>
      </c>
    </row>
    <row r="49" spans="1:7" s="13" customFormat="1" ht="150" customHeight="1" outlineLevel="3">
      <c r="A49" s="23" t="s">
        <v>146</v>
      </c>
      <c r="B49" s="22" t="s">
        <v>145</v>
      </c>
      <c r="C49" s="12"/>
      <c r="D49" s="26">
        <v>43</v>
      </c>
      <c r="E49" s="26">
        <v>0</v>
      </c>
      <c r="F49" s="26">
        <v>0</v>
      </c>
      <c r="G49" s="26">
        <v>33</v>
      </c>
    </row>
    <row r="50" spans="1:7" s="13" customFormat="1" ht="131.25" customHeight="1" outlineLevel="3">
      <c r="A50" s="23" t="s">
        <v>148</v>
      </c>
      <c r="B50" s="22" t="s">
        <v>147</v>
      </c>
      <c r="C50" s="12"/>
      <c r="D50" s="26">
        <v>350</v>
      </c>
      <c r="E50" s="24">
        <v>0</v>
      </c>
      <c r="F50" s="24">
        <v>0</v>
      </c>
      <c r="G50" s="26">
        <v>357.061</v>
      </c>
    </row>
    <row r="51" spans="1:7" s="13" customFormat="1" ht="75" outlineLevel="3">
      <c r="A51" s="23" t="s">
        <v>150</v>
      </c>
      <c r="B51" s="22" t="s">
        <v>149</v>
      </c>
      <c r="C51" s="12"/>
      <c r="D51" s="26">
        <v>915</v>
      </c>
      <c r="E51" s="24">
        <v>0</v>
      </c>
      <c r="F51" s="24">
        <v>0</v>
      </c>
      <c r="G51" s="26">
        <v>919.8332</v>
      </c>
    </row>
    <row r="52" spans="1:7" s="13" customFormat="1" ht="112.5" customHeight="1" outlineLevel="3">
      <c r="A52" s="23" t="s">
        <v>152</v>
      </c>
      <c r="B52" s="22" t="s">
        <v>151</v>
      </c>
      <c r="C52" s="12"/>
      <c r="D52" s="26">
        <v>330</v>
      </c>
      <c r="E52" s="24">
        <v>0</v>
      </c>
      <c r="F52" s="24">
        <v>0</v>
      </c>
      <c r="G52" s="26">
        <v>320</v>
      </c>
    </row>
    <row r="53" spans="1:7" s="13" customFormat="1" ht="56.25" outlineLevel="3">
      <c r="A53" s="23" t="s">
        <v>134</v>
      </c>
      <c r="B53" s="22" t="s">
        <v>153</v>
      </c>
      <c r="C53" s="12"/>
      <c r="D53" s="26">
        <v>0</v>
      </c>
      <c r="E53" s="24">
        <v>0</v>
      </c>
      <c r="F53" s="24">
        <v>0</v>
      </c>
      <c r="G53" s="26">
        <v>24.38</v>
      </c>
    </row>
    <row r="54" spans="1:7" s="13" customFormat="1" ht="131.25" customHeight="1" outlineLevel="2">
      <c r="A54" s="23" t="s">
        <v>148</v>
      </c>
      <c r="B54" s="22" t="s">
        <v>154</v>
      </c>
      <c r="C54" s="12"/>
      <c r="D54" s="26">
        <v>0</v>
      </c>
      <c r="E54" s="26">
        <v>0</v>
      </c>
      <c r="F54" s="26">
        <v>0</v>
      </c>
      <c r="G54" s="26">
        <v>9</v>
      </c>
    </row>
    <row r="55" spans="1:7" s="13" customFormat="1" ht="18.75" outlineLevel="3">
      <c r="A55" s="23" t="s">
        <v>234</v>
      </c>
      <c r="B55" s="22" t="s">
        <v>155</v>
      </c>
      <c r="C55" s="12"/>
      <c r="D55" s="26">
        <v>13</v>
      </c>
      <c r="E55" s="26">
        <v>0</v>
      </c>
      <c r="F55" s="26">
        <v>0</v>
      </c>
      <c r="G55" s="26">
        <v>5.6</v>
      </c>
    </row>
    <row r="56" spans="1:7" s="13" customFormat="1" ht="106.5" customHeight="1" outlineLevel="3">
      <c r="A56" s="23" t="s">
        <v>157</v>
      </c>
      <c r="B56" s="22" t="s">
        <v>156</v>
      </c>
      <c r="C56" s="12"/>
      <c r="D56" s="24">
        <v>0</v>
      </c>
      <c r="E56" s="24">
        <v>0</v>
      </c>
      <c r="F56" s="24">
        <v>0</v>
      </c>
      <c r="G56" s="26">
        <v>22.2868</v>
      </c>
    </row>
    <row r="57" spans="1:7" s="13" customFormat="1" ht="93.75" customHeight="1" outlineLevel="3">
      <c r="A57" s="23" t="s">
        <v>159</v>
      </c>
      <c r="B57" s="22" t="s">
        <v>158</v>
      </c>
      <c r="C57" s="12"/>
      <c r="D57" s="26">
        <v>122</v>
      </c>
      <c r="E57" s="26">
        <v>0</v>
      </c>
      <c r="F57" s="26">
        <v>0</v>
      </c>
      <c r="G57" s="26">
        <v>126.795</v>
      </c>
    </row>
    <row r="58" spans="1:7" s="13" customFormat="1" ht="37.5" outlineLevel="3">
      <c r="A58" s="23" t="s">
        <v>161</v>
      </c>
      <c r="B58" s="22" t="s">
        <v>160</v>
      </c>
      <c r="C58" s="12"/>
      <c r="D58" s="26">
        <f>D59</f>
        <v>0</v>
      </c>
      <c r="E58" s="26">
        <f>E59</f>
        <v>0</v>
      </c>
      <c r="F58" s="26">
        <f>F59</f>
        <v>0</v>
      </c>
      <c r="G58" s="26">
        <f>G59</f>
        <v>2.7</v>
      </c>
    </row>
    <row r="59" spans="1:7" s="13" customFormat="1" ht="37.5" outlineLevel="3">
      <c r="A59" s="23" t="s">
        <v>163</v>
      </c>
      <c r="B59" s="22" t="s">
        <v>162</v>
      </c>
      <c r="C59" s="12"/>
      <c r="D59" s="26">
        <v>0</v>
      </c>
      <c r="E59" s="26">
        <v>0</v>
      </c>
      <c r="F59" s="26">
        <v>0</v>
      </c>
      <c r="G59" s="26">
        <v>2.7</v>
      </c>
    </row>
    <row r="60" spans="1:7" s="13" customFormat="1" ht="37.5">
      <c r="A60" s="23" t="s">
        <v>165</v>
      </c>
      <c r="B60" s="22" t="s">
        <v>164</v>
      </c>
      <c r="D60" s="24">
        <v>282080.022</v>
      </c>
      <c r="E60" s="24">
        <v>0</v>
      </c>
      <c r="F60" s="24">
        <v>0</v>
      </c>
      <c r="G60" s="24">
        <v>280300.687</v>
      </c>
    </row>
    <row r="61" spans="1:7" s="13" customFormat="1" ht="56.25">
      <c r="A61" s="23" t="s">
        <v>167</v>
      </c>
      <c r="B61" s="22" t="s">
        <v>166</v>
      </c>
      <c r="D61" s="24">
        <v>282121.614</v>
      </c>
      <c r="E61" s="24">
        <v>0</v>
      </c>
      <c r="F61" s="24">
        <v>0</v>
      </c>
      <c r="G61" s="24">
        <v>280348.2154</v>
      </c>
    </row>
    <row r="62" spans="1:7" s="13" customFormat="1" ht="131.25" customHeight="1">
      <c r="A62" s="23" t="s">
        <v>169</v>
      </c>
      <c r="B62" s="22" t="s">
        <v>168</v>
      </c>
      <c r="D62" s="24">
        <v>360</v>
      </c>
      <c r="E62" s="24">
        <v>0</v>
      </c>
      <c r="F62" s="24">
        <v>0</v>
      </c>
      <c r="G62" s="24">
        <v>360</v>
      </c>
    </row>
    <row r="63" spans="1:7" s="13" customFormat="1" ht="75">
      <c r="A63" s="23" t="s">
        <v>171</v>
      </c>
      <c r="B63" s="22" t="s">
        <v>170</v>
      </c>
      <c r="D63" s="24">
        <v>3145.24</v>
      </c>
      <c r="E63" s="24">
        <v>0</v>
      </c>
      <c r="F63" s="24">
        <v>0</v>
      </c>
      <c r="G63" s="24">
        <v>3145.239</v>
      </c>
    </row>
    <row r="64" spans="1:7" s="13" customFormat="1" ht="112.5" customHeight="1">
      <c r="A64" s="23" t="s">
        <v>173</v>
      </c>
      <c r="B64" s="22" t="s">
        <v>172</v>
      </c>
      <c r="D64" s="24">
        <v>2404.01</v>
      </c>
      <c r="E64" s="24">
        <v>0</v>
      </c>
      <c r="F64" s="24">
        <v>0</v>
      </c>
      <c r="G64" s="24">
        <v>1983.309</v>
      </c>
    </row>
    <row r="65" spans="1:7" s="13" customFormat="1" ht="112.5">
      <c r="A65" s="23" t="s">
        <v>175</v>
      </c>
      <c r="B65" s="22" t="s">
        <v>174</v>
      </c>
      <c r="D65" s="24">
        <v>4406</v>
      </c>
      <c r="E65" s="24">
        <v>0</v>
      </c>
      <c r="F65" s="24">
        <v>0</v>
      </c>
      <c r="G65" s="24">
        <v>4300</v>
      </c>
    </row>
    <row r="66" spans="1:7" s="13" customFormat="1" ht="112.5" customHeight="1">
      <c r="A66" s="23" t="s">
        <v>177</v>
      </c>
      <c r="B66" s="22" t="s">
        <v>176</v>
      </c>
      <c r="D66" s="24">
        <v>4752</v>
      </c>
      <c r="E66" s="24">
        <v>0</v>
      </c>
      <c r="F66" s="24">
        <v>0</v>
      </c>
      <c r="G66" s="24">
        <v>4928</v>
      </c>
    </row>
    <row r="67" spans="1:7" s="13" customFormat="1" ht="131.25" customHeight="1">
      <c r="A67" s="23" t="s">
        <v>179</v>
      </c>
      <c r="B67" s="22" t="s">
        <v>178</v>
      </c>
      <c r="D67" s="24">
        <v>877.66</v>
      </c>
      <c r="E67" s="24">
        <v>0</v>
      </c>
      <c r="F67" s="24">
        <v>0</v>
      </c>
      <c r="G67" s="24">
        <v>877.66</v>
      </c>
    </row>
    <row r="68" spans="1:7" s="13" customFormat="1" ht="168.75" customHeight="1">
      <c r="A68" s="23" t="s">
        <v>181</v>
      </c>
      <c r="B68" s="22" t="s">
        <v>180</v>
      </c>
      <c r="D68" s="24">
        <v>670.47</v>
      </c>
      <c r="E68" s="24">
        <v>0</v>
      </c>
      <c r="F68" s="24">
        <v>0</v>
      </c>
      <c r="G68" s="24">
        <v>670.47</v>
      </c>
    </row>
    <row r="69" spans="1:7" s="13" customFormat="1" ht="187.5" customHeight="1">
      <c r="A69" s="23" t="s">
        <v>183</v>
      </c>
      <c r="B69" s="22" t="s">
        <v>182</v>
      </c>
      <c r="D69" s="24">
        <v>641.246</v>
      </c>
      <c r="E69" s="24">
        <v>0</v>
      </c>
      <c r="F69" s="24">
        <v>0</v>
      </c>
      <c r="G69" s="24">
        <v>641.246</v>
      </c>
    </row>
    <row r="70" spans="1:7" s="13" customFormat="1" ht="112.5">
      <c r="A70" s="23" t="s">
        <v>185</v>
      </c>
      <c r="B70" s="22" t="s">
        <v>184</v>
      </c>
      <c r="D70" s="24">
        <v>93.75</v>
      </c>
      <c r="E70" s="24">
        <v>0</v>
      </c>
      <c r="F70" s="24">
        <v>0</v>
      </c>
      <c r="G70" s="24">
        <v>93.75</v>
      </c>
    </row>
    <row r="71" spans="1:7" s="13" customFormat="1" ht="131.25">
      <c r="A71" s="23" t="s">
        <v>187</v>
      </c>
      <c r="B71" s="22" t="s">
        <v>186</v>
      </c>
      <c r="D71" s="24">
        <v>200</v>
      </c>
      <c r="E71" s="24">
        <v>0</v>
      </c>
      <c r="F71" s="24">
        <v>0</v>
      </c>
      <c r="G71" s="24">
        <v>200</v>
      </c>
    </row>
    <row r="72" spans="1:7" s="14" customFormat="1" ht="93.75">
      <c r="A72" s="23" t="s">
        <v>189</v>
      </c>
      <c r="B72" s="22" t="s">
        <v>188</v>
      </c>
      <c r="D72" s="24">
        <v>313.298</v>
      </c>
      <c r="E72" s="24">
        <v>0</v>
      </c>
      <c r="F72" s="24">
        <v>0</v>
      </c>
      <c r="G72" s="24">
        <v>287.6762</v>
      </c>
    </row>
    <row r="73" spans="1:7" s="14" customFormat="1" ht="75">
      <c r="A73" s="23" t="s">
        <v>191</v>
      </c>
      <c r="B73" s="22" t="s">
        <v>190</v>
      </c>
      <c r="D73" s="24">
        <v>871</v>
      </c>
      <c r="E73" s="24">
        <v>0</v>
      </c>
      <c r="F73" s="24">
        <v>0</v>
      </c>
      <c r="G73" s="24">
        <v>871</v>
      </c>
    </row>
    <row r="74" spans="1:7" s="14" customFormat="1" ht="150" customHeight="1">
      <c r="A74" s="23" t="s">
        <v>193</v>
      </c>
      <c r="B74" s="22" t="s">
        <v>192</v>
      </c>
      <c r="D74" s="24">
        <v>0.478</v>
      </c>
      <c r="E74" s="24">
        <v>0</v>
      </c>
      <c r="F74" s="24">
        <v>0</v>
      </c>
      <c r="G74" s="24">
        <v>0.478</v>
      </c>
    </row>
    <row r="75" spans="1:7" s="14" customFormat="1" ht="168.75">
      <c r="A75" s="23" t="s">
        <v>195</v>
      </c>
      <c r="B75" s="22" t="s">
        <v>194</v>
      </c>
      <c r="D75" s="24">
        <v>257</v>
      </c>
      <c r="E75" s="24">
        <v>0</v>
      </c>
      <c r="F75" s="24">
        <v>0</v>
      </c>
      <c r="G75" s="24">
        <v>257</v>
      </c>
    </row>
    <row r="76" spans="1:7" s="14" customFormat="1" ht="112.5">
      <c r="A76" s="23" t="s">
        <v>197</v>
      </c>
      <c r="B76" s="22" t="s">
        <v>196</v>
      </c>
      <c r="D76" s="24">
        <v>2</v>
      </c>
      <c r="E76" s="24">
        <v>0</v>
      </c>
      <c r="F76" s="24">
        <v>0</v>
      </c>
      <c r="G76" s="24">
        <v>2</v>
      </c>
    </row>
    <row r="77" spans="1:7" s="14" customFormat="1" ht="168.75" customHeight="1">
      <c r="A77" s="23" t="s">
        <v>199</v>
      </c>
      <c r="B77" s="22" t="s">
        <v>198</v>
      </c>
      <c r="D77" s="24">
        <v>205</v>
      </c>
      <c r="E77" s="24">
        <v>0</v>
      </c>
      <c r="F77" s="24">
        <v>0</v>
      </c>
      <c r="G77" s="24">
        <v>205</v>
      </c>
    </row>
    <row r="78" spans="1:7" s="14" customFormat="1" ht="187.5" customHeight="1">
      <c r="A78" s="23" t="s">
        <v>58</v>
      </c>
      <c r="B78" s="22" t="s">
        <v>200</v>
      </c>
      <c r="D78" s="24">
        <v>39</v>
      </c>
      <c r="E78" s="24">
        <v>0</v>
      </c>
      <c r="F78" s="24">
        <v>0</v>
      </c>
      <c r="G78" s="24">
        <v>39</v>
      </c>
    </row>
    <row r="79" spans="1:7" s="14" customFormat="1" ht="75" customHeight="1">
      <c r="A79" s="23" t="s">
        <v>202</v>
      </c>
      <c r="B79" s="22" t="s">
        <v>201</v>
      </c>
      <c r="D79" s="24">
        <v>2686.4</v>
      </c>
      <c r="E79" s="24">
        <v>0</v>
      </c>
      <c r="F79" s="24">
        <v>0</v>
      </c>
      <c r="G79" s="24">
        <v>2686.4</v>
      </c>
    </row>
    <row r="80" spans="1:7" s="14" customFormat="1" ht="187.5" customHeight="1">
      <c r="A80" s="23" t="s">
        <v>204</v>
      </c>
      <c r="B80" s="22" t="s">
        <v>203</v>
      </c>
      <c r="D80" s="24">
        <v>2509.25</v>
      </c>
      <c r="E80" s="24">
        <v>0</v>
      </c>
      <c r="F80" s="24">
        <v>0</v>
      </c>
      <c r="G80" s="24">
        <v>1623.156</v>
      </c>
    </row>
    <row r="81" spans="1:7" s="14" customFormat="1" ht="187.5" customHeight="1">
      <c r="A81" s="23" t="s">
        <v>59</v>
      </c>
      <c r="B81" s="22" t="s">
        <v>205</v>
      </c>
      <c r="D81" s="24">
        <v>-75.35</v>
      </c>
      <c r="E81" s="24">
        <v>0</v>
      </c>
      <c r="F81" s="24">
        <v>0</v>
      </c>
      <c r="G81" s="24">
        <v>810.612</v>
      </c>
    </row>
    <row r="82" spans="1:7" s="14" customFormat="1" ht="206.25" customHeight="1">
      <c r="A82" s="23" t="s">
        <v>60</v>
      </c>
      <c r="B82" s="22" t="s">
        <v>206</v>
      </c>
      <c r="D82" s="24">
        <v>6151.806</v>
      </c>
      <c r="E82" s="24">
        <v>0</v>
      </c>
      <c r="F82" s="24">
        <v>0</v>
      </c>
      <c r="G82" s="24">
        <v>6151.806</v>
      </c>
    </row>
    <row r="83" spans="1:7" s="14" customFormat="1" ht="187.5">
      <c r="A83" s="23" t="s">
        <v>61</v>
      </c>
      <c r="B83" s="22" t="s">
        <v>207</v>
      </c>
      <c r="D83" s="24">
        <v>1585.3</v>
      </c>
      <c r="E83" s="24">
        <v>0</v>
      </c>
      <c r="F83" s="24">
        <v>0</v>
      </c>
      <c r="G83" s="24">
        <v>1585.3</v>
      </c>
    </row>
    <row r="84" spans="1:7" s="14" customFormat="1" ht="187.5" customHeight="1">
      <c r="A84" s="23" t="s">
        <v>209</v>
      </c>
      <c r="B84" s="22" t="s">
        <v>208</v>
      </c>
      <c r="D84" s="24">
        <v>870</v>
      </c>
      <c r="E84" s="24">
        <v>0</v>
      </c>
      <c r="F84" s="24">
        <v>0</v>
      </c>
      <c r="G84" s="24">
        <v>870</v>
      </c>
    </row>
    <row r="85" spans="1:7" s="14" customFormat="1" ht="93.75">
      <c r="A85" s="23" t="s">
        <v>211</v>
      </c>
      <c r="B85" s="22" t="s">
        <v>210</v>
      </c>
      <c r="D85" s="24">
        <v>1117</v>
      </c>
      <c r="E85" s="24">
        <v>0</v>
      </c>
      <c r="F85" s="24">
        <v>0</v>
      </c>
      <c r="G85" s="24">
        <v>1117</v>
      </c>
    </row>
    <row r="86" spans="1:7" s="14" customFormat="1" ht="112.5">
      <c r="A86" s="23" t="s">
        <v>213</v>
      </c>
      <c r="B86" s="22" t="s">
        <v>212</v>
      </c>
      <c r="D86" s="24">
        <v>58</v>
      </c>
      <c r="E86" s="24">
        <v>0</v>
      </c>
      <c r="F86" s="24">
        <v>0</v>
      </c>
      <c r="G86" s="24">
        <v>58</v>
      </c>
    </row>
    <row r="87" spans="1:7" s="14" customFormat="1" ht="131.25" customHeight="1">
      <c r="A87" s="23" t="s">
        <v>215</v>
      </c>
      <c r="B87" s="22" t="s">
        <v>214</v>
      </c>
      <c r="D87" s="24">
        <v>398</v>
      </c>
      <c r="E87" s="24">
        <v>0</v>
      </c>
      <c r="F87" s="24">
        <v>0</v>
      </c>
      <c r="G87" s="24">
        <v>398</v>
      </c>
    </row>
    <row r="88" spans="1:7" s="14" customFormat="1" ht="112.5" customHeight="1">
      <c r="A88" s="23" t="s">
        <v>217</v>
      </c>
      <c r="B88" s="22" t="s">
        <v>216</v>
      </c>
      <c r="D88" s="24">
        <v>65.9</v>
      </c>
      <c r="E88" s="24">
        <v>0</v>
      </c>
      <c r="F88" s="24">
        <v>0</v>
      </c>
      <c r="G88" s="24">
        <v>65.9</v>
      </c>
    </row>
    <row r="89" spans="1:7" s="14" customFormat="1" ht="75">
      <c r="A89" s="23" t="s">
        <v>219</v>
      </c>
      <c r="B89" s="22" t="s">
        <v>218</v>
      </c>
      <c r="D89" s="24">
        <v>0</v>
      </c>
      <c r="E89" s="24">
        <v>0</v>
      </c>
      <c r="F89" s="24">
        <v>0</v>
      </c>
      <c r="G89" s="24">
        <v>0</v>
      </c>
    </row>
    <row r="90" spans="1:7" s="14" customFormat="1" ht="187.5" customHeight="1">
      <c r="A90" s="23" t="s">
        <v>0</v>
      </c>
      <c r="B90" s="22" t="s">
        <v>220</v>
      </c>
      <c r="D90" s="24">
        <v>75</v>
      </c>
      <c r="E90" s="24">
        <v>0</v>
      </c>
      <c r="F90" s="24">
        <v>0</v>
      </c>
      <c r="G90" s="24">
        <v>0</v>
      </c>
    </row>
    <row r="91" spans="1:7" s="14" customFormat="1" ht="112.5">
      <c r="A91" s="23" t="s">
        <v>2</v>
      </c>
      <c r="B91" s="22" t="s">
        <v>1</v>
      </c>
      <c r="D91" s="24">
        <v>514.3</v>
      </c>
      <c r="E91" s="24">
        <v>0</v>
      </c>
      <c r="F91" s="24">
        <v>0</v>
      </c>
      <c r="G91" s="24">
        <v>514.3</v>
      </c>
    </row>
    <row r="92" spans="1:7" s="14" customFormat="1" ht="131.25" customHeight="1">
      <c r="A92" s="23" t="s">
        <v>4</v>
      </c>
      <c r="B92" s="22" t="s">
        <v>3</v>
      </c>
      <c r="D92" s="24">
        <v>210.9</v>
      </c>
      <c r="E92" s="24">
        <v>0</v>
      </c>
      <c r="F92" s="24">
        <v>0</v>
      </c>
      <c r="G92" s="24">
        <v>152.1407</v>
      </c>
    </row>
    <row r="93" spans="1:7" s="14" customFormat="1" ht="93.75">
      <c r="A93" s="23" t="s">
        <v>6</v>
      </c>
      <c r="B93" s="22" t="s">
        <v>5</v>
      </c>
      <c r="D93" s="24">
        <v>2240</v>
      </c>
      <c r="E93" s="24">
        <v>0</v>
      </c>
      <c r="F93" s="24">
        <v>0</v>
      </c>
      <c r="G93" s="24">
        <v>2127.9598</v>
      </c>
    </row>
    <row r="94" spans="1:7" s="14" customFormat="1" ht="187.5" customHeight="1">
      <c r="A94" s="23" t="s">
        <v>62</v>
      </c>
      <c r="B94" s="22" t="s">
        <v>7</v>
      </c>
      <c r="D94" s="24">
        <v>75280.6</v>
      </c>
      <c r="E94" s="24">
        <v>0</v>
      </c>
      <c r="F94" s="24">
        <v>0</v>
      </c>
      <c r="G94" s="24">
        <v>74757.0412</v>
      </c>
    </row>
    <row r="95" spans="1:7" s="14" customFormat="1" ht="187.5" customHeight="1">
      <c r="A95" s="23" t="s">
        <v>63</v>
      </c>
      <c r="B95" s="22" t="s">
        <v>8</v>
      </c>
      <c r="D95" s="24">
        <v>237</v>
      </c>
      <c r="E95" s="24">
        <v>0</v>
      </c>
      <c r="F95" s="24">
        <v>0</v>
      </c>
      <c r="G95" s="24">
        <v>237</v>
      </c>
    </row>
    <row r="96" spans="1:7" s="14" customFormat="1" ht="206.25" customHeight="1">
      <c r="A96" s="23" t="s">
        <v>10</v>
      </c>
      <c r="B96" s="22" t="s">
        <v>9</v>
      </c>
      <c r="D96" s="24">
        <v>490.5</v>
      </c>
      <c r="E96" s="24">
        <v>0</v>
      </c>
      <c r="F96" s="24">
        <v>0</v>
      </c>
      <c r="G96" s="24">
        <v>490.5</v>
      </c>
    </row>
    <row r="97" spans="1:7" s="14" customFormat="1" ht="168.75" customHeight="1">
      <c r="A97" s="23" t="s">
        <v>12</v>
      </c>
      <c r="B97" s="22" t="s">
        <v>11</v>
      </c>
      <c r="D97" s="24">
        <v>62.8</v>
      </c>
      <c r="E97" s="24">
        <v>0</v>
      </c>
      <c r="F97" s="24">
        <v>0</v>
      </c>
      <c r="G97" s="24">
        <v>62.8</v>
      </c>
    </row>
    <row r="98" spans="1:7" s="2" customFormat="1" ht="112.5">
      <c r="A98" s="23" t="s">
        <v>14</v>
      </c>
      <c r="B98" s="22" t="s">
        <v>13</v>
      </c>
      <c r="D98" s="24">
        <v>480.4</v>
      </c>
      <c r="E98" s="24">
        <v>0</v>
      </c>
      <c r="F98" s="24">
        <v>0</v>
      </c>
      <c r="G98" s="24">
        <v>436.8555</v>
      </c>
    </row>
    <row r="99" spans="1:7" s="2" customFormat="1" ht="112.5">
      <c r="A99" s="23" t="s">
        <v>16</v>
      </c>
      <c r="B99" s="22" t="s">
        <v>15</v>
      </c>
      <c r="D99" s="24">
        <v>1139</v>
      </c>
      <c r="E99" s="24">
        <v>0</v>
      </c>
      <c r="F99" s="24">
        <v>0</v>
      </c>
      <c r="G99" s="24">
        <v>1139</v>
      </c>
    </row>
    <row r="100" spans="1:7" s="2" customFormat="1" ht="206.25" customHeight="1">
      <c r="A100" s="23" t="s">
        <v>64</v>
      </c>
      <c r="B100" s="22" t="s">
        <v>17</v>
      </c>
      <c r="D100" s="24">
        <v>2664.3</v>
      </c>
      <c r="E100" s="24">
        <v>0</v>
      </c>
      <c r="F100" s="24">
        <v>0</v>
      </c>
      <c r="G100" s="24">
        <v>2664.3</v>
      </c>
    </row>
    <row r="101" spans="1:7" s="2" customFormat="1" ht="187.5" customHeight="1">
      <c r="A101" s="23" t="s">
        <v>65</v>
      </c>
      <c r="B101" s="22" t="s">
        <v>18</v>
      </c>
      <c r="D101" s="24">
        <v>2325.6</v>
      </c>
      <c r="E101" s="24">
        <v>0</v>
      </c>
      <c r="F101" s="24">
        <v>0</v>
      </c>
      <c r="G101" s="24">
        <v>2312.56</v>
      </c>
    </row>
    <row r="102" spans="1:7" s="2" customFormat="1" ht="75">
      <c r="A102" s="23" t="s">
        <v>219</v>
      </c>
      <c r="B102" s="22" t="s">
        <v>19</v>
      </c>
      <c r="D102" s="24">
        <v>6758</v>
      </c>
      <c r="E102" s="24">
        <v>0</v>
      </c>
      <c r="F102" s="24">
        <v>0</v>
      </c>
      <c r="G102" s="24">
        <v>6758</v>
      </c>
    </row>
    <row r="103" spans="1:7" s="2" customFormat="1" ht="187.5" customHeight="1">
      <c r="A103" s="23" t="s">
        <v>21</v>
      </c>
      <c r="B103" s="22" t="s">
        <v>20</v>
      </c>
      <c r="D103" s="24">
        <v>0</v>
      </c>
      <c r="E103" s="24">
        <v>0</v>
      </c>
      <c r="F103" s="24">
        <v>0</v>
      </c>
      <c r="G103" s="24">
        <v>0</v>
      </c>
    </row>
    <row r="104" spans="1:7" s="2" customFormat="1" ht="75">
      <c r="A104" s="23" t="s">
        <v>23</v>
      </c>
      <c r="B104" s="22" t="s">
        <v>22</v>
      </c>
      <c r="D104" s="24">
        <v>31290.5</v>
      </c>
      <c r="E104" s="24">
        <v>0</v>
      </c>
      <c r="F104" s="24">
        <v>0</v>
      </c>
      <c r="G104" s="24">
        <v>31290.5</v>
      </c>
    </row>
    <row r="105" spans="1:7" s="2" customFormat="1" ht="75">
      <c r="A105" s="23" t="s">
        <v>25</v>
      </c>
      <c r="B105" s="22" t="s">
        <v>24</v>
      </c>
      <c r="D105" s="24">
        <v>17701.413</v>
      </c>
      <c r="E105" s="24">
        <v>0</v>
      </c>
      <c r="F105" s="24">
        <v>0</v>
      </c>
      <c r="G105" s="24">
        <v>17701.413</v>
      </c>
    </row>
    <row r="106" spans="1:7" s="2" customFormat="1" ht="56.25">
      <c r="A106" s="23" t="s">
        <v>27</v>
      </c>
      <c r="B106" s="22" t="s">
        <v>26</v>
      </c>
      <c r="D106" s="24">
        <v>0</v>
      </c>
      <c r="E106" s="24">
        <v>0</v>
      </c>
      <c r="F106" s="24">
        <v>0</v>
      </c>
      <c r="G106" s="24">
        <v>0</v>
      </c>
    </row>
    <row r="107" spans="1:7" s="2" customFormat="1" ht="93.75" customHeight="1">
      <c r="A107" s="23" t="s">
        <v>29</v>
      </c>
      <c r="B107" s="22" t="s">
        <v>28</v>
      </c>
      <c r="D107" s="24">
        <v>0</v>
      </c>
      <c r="E107" s="24">
        <v>0</v>
      </c>
      <c r="F107" s="24">
        <v>0</v>
      </c>
      <c r="G107" s="24">
        <v>0</v>
      </c>
    </row>
    <row r="108" spans="1:7" s="2" customFormat="1" ht="112.5" customHeight="1">
      <c r="A108" s="23" t="s">
        <v>31</v>
      </c>
      <c r="B108" s="22" t="s">
        <v>30</v>
      </c>
      <c r="D108" s="24">
        <v>70</v>
      </c>
      <c r="E108" s="24">
        <v>0</v>
      </c>
      <c r="F108" s="24">
        <v>0</v>
      </c>
      <c r="G108" s="24">
        <v>0</v>
      </c>
    </row>
    <row r="109" spans="1:7" s="2" customFormat="1" ht="168.75" customHeight="1">
      <c r="A109" s="23" t="s">
        <v>33</v>
      </c>
      <c r="B109" s="22" t="s">
        <v>32</v>
      </c>
      <c r="D109" s="24">
        <v>-75</v>
      </c>
      <c r="E109" s="24">
        <v>0</v>
      </c>
      <c r="F109" s="24">
        <v>0</v>
      </c>
      <c r="G109" s="24">
        <v>0</v>
      </c>
    </row>
    <row r="110" spans="1:7" s="2" customFormat="1" ht="93.75">
      <c r="A110" s="23" t="s">
        <v>35</v>
      </c>
      <c r="B110" s="22" t="s">
        <v>34</v>
      </c>
      <c r="D110" s="24">
        <v>69746</v>
      </c>
      <c r="E110" s="24">
        <v>0</v>
      </c>
      <c r="F110" s="24">
        <v>0</v>
      </c>
      <c r="G110" s="24">
        <v>69746</v>
      </c>
    </row>
    <row r="111" spans="1:7" s="2" customFormat="1" ht="75">
      <c r="A111" s="23" t="s">
        <v>37</v>
      </c>
      <c r="B111" s="22" t="s">
        <v>36</v>
      </c>
      <c r="D111" s="24">
        <v>573</v>
      </c>
      <c r="E111" s="24">
        <v>0</v>
      </c>
      <c r="F111" s="24">
        <v>0</v>
      </c>
      <c r="G111" s="24">
        <v>0</v>
      </c>
    </row>
    <row r="112" spans="1:7" s="2" customFormat="1" ht="56.25">
      <c r="A112" s="23" t="s">
        <v>39</v>
      </c>
      <c r="B112" s="22" t="s">
        <v>38</v>
      </c>
      <c r="D112" s="24">
        <v>24406.2</v>
      </c>
      <c r="E112" s="24">
        <v>0</v>
      </c>
      <c r="F112" s="24">
        <v>0</v>
      </c>
      <c r="G112" s="24">
        <v>24406.2</v>
      </c>
    </row>
    <row r="113" spans="1:7" s="2" customFormat="1" ht="75">
      <c r="A113" s="23" t="s">
        <v>41</v>
      </c>
      <c r="B113" s="22" t="s">
        <v>40</v>
      </c>
      <c r="D113" s="24">
        <v>1102</v>
      </c>
      <c r="E113" s="24">
        <v>0</v>
      </c>
      <c r="F113" s="24">
        <v>0</v>
      </c>
      <c r="G113" s="24">
        <v>1102</v>
      </c>
    </row>
    <row r="114" spans="1:7" s="2" customFormat="1" ht="118.5" customHeight="1">
      <c r="A114" s="23" t="s">
        <v>43</v>
      </c>
      <c r="B114" s="22" t="s">
        <v>42</v>
      </c>
      <c r="D114" s="24">
        <v>8916.1</v>
      </c>
      <c r="E114" s="24">
        <v>0</v>
      </c>
      <c r="F114" s="24">
        <v>0</v>
      </c>
      <c r="G114" s="24">
        <v>8916.1</v>
      </c>
    </row>
    <row r="115" spans="1:7" s="2" customFormat="1" ht="176.25" customHeight="1">
      <c r="A115" s="23" t="s">
        <v>45</v>
      </c>
      <c r="B115" s="22" t="s">
        <v>44</v>
      </c>
      <c r="D115" s="24">
        <v>627</v>
      </c>
      <c r="E115" s="24">
        <v>0</v>
      </c>
      <c r="F115" s="24">
        <v>0</v>
      </c>
      <c r="G115" s="24">
        <v>627</v>
      </c>
    </row>
    <row r="116" spans="1:7" s="2" customFormat="1" ht="99.75" customHeight="1">
      <c r="A116" s="23" t="s">
        <v>47</v>
      </c>
      <c r="B116" s="22" t="s">
        <v>46</v>
      </c>
      <c r="D116" s="24">
        <v>515.2</v>
      </c>
      <c r="E116" s="24">
        <v>0</v>
      </c>
      <c r="F116" s="24">
        <v>0</v>
      </c>
      <c r="G116" s="24">
        <v>515.2</v>
      </c>
    </row>
    <row r="117" spans="1:7" s="2" customFormat="1" ht="135.75" customHeight="1">
      <c r="A117" s="23" t="s">
        <v>49</v>
      </c>
      <c r="B117" s="22" t="s">
        <v>48</v>
      </c>
      <c r="D117" s="24">
        <v>42.343</v>
      </c>
      <c r="E117" s="24">
        <v>0</v>
      </c>
      <c r="F117" s="24">
        <v>0</v>
      </c>
      <c r="G117" s="24">
        <v>42.343</v>
      </c>
    </row>
    <row r="118" spans="1:7" s="2" customFormat="1" ht="206.25" customHeight="1">
      <c r="A118" s="23" t="s">
        <v>66</v>
      </c>
      <c r="B118" s="22" t="s">
        <v>50</v>
      </c>
      <c r="D118" s="24">
        <v>124</v>
      </c>
      <c r="E118" s="24">
        <v>0</v>
      </c>
      <c r="F118" s="24">
        <v>0</v>
      </c>
      <c r="G118" s="24">
        <v>121</v>
      </c>
    </row>
    <row r="119" spans="1:7" s="2" customFormat="1" ht="18.75">
      <c r="A119" s="23"/>
      <c r="B119" s="22" t="s">
        <v>51</v>
      </c>
      <c r="D119" s="24">
        <v>0</v>
      </c>
      <c r="E119" s="24">
        <v>0</v>
      </c>
      <c r="F119" s="24">
        <v>0</v>
      </c>
      <c r="G119" s="24">
        <v>0.2787</v>
      </c>
    </row>
    <row r="120" spans="1:7" s="2" customFormat="1" ht="120" customHeight="1">
      <c r="A120" s="23" t="s">
        <v>53</v>
      </c>
      <c r="B120" s="22" t="s">
        <v>52</v>
      </c>
      <c r="D120" s="24">
        <v>0</v>
      </c>
      <c r="E120" s="24">
        <v>0</v>
      </c>
      <c r="F120" s="24">
        <v>0</v>
      </c>
      <c r="G120" s="24">
        <v>0.2787</v>
      </c>
    </row>
    <row r="121" spans="1:7" s="2" customFormat="1" ht="18.75">
      <c r="A121" s="23"/>
      <c r="B121" s="22" t="s">
        <v>54</v>
      </c>
      <c r="D121" s="24">
        <v>-41.592</v>
      </c>
      <c r="E121" s="24">
        <v>0</v>
      </c>
      <c r="F121" s="24">
        <v>0</v>
      </c>
      <c r="G121" s="24">
        <v>-47.8071</v>
      </c>
    </row>
    <row r="122" spans="1:7" s="2" customFormat="1" ht="112.5" customHeight="1">
      <c r="A122" s="23" t="s">
        <v>56</v>
      </c>
      <c r="B122" s="22" t="s">
        <v>55</v>
      </c>
      <c r="D122" s="24">
        <v>-41.592</v>
      </c>
      <c r="E122" s="24">
        <v>0</v>
      </c>
      <c r="F122" s="24">
        <v>0</v>
      </c>
      <c r="G122" s="24">
        <v>-47.8071</v>
      </c>
    </row>
    <row r="123" spans="1:7" s="2" customFormat="1" ht="18.75">
      <c r="A123" s="18" t="s">
        <v>73</v>
      </c>
      <c r="D123" s="26">
        <f>D6+D60</f>
        <v>329148.022</v>
      </c>
      <c r="E123" s="26">
        <f>E6+E60</f>
        <v>0</v>
      </c>
      <c r="F123" s="26">
        <f>F6+F60</f>
        <v>0</v>
      </c>
      <c r="G123" s="26">
        <f>G6+G60</f>
        <v>327809.29099999997</v>
      </c>
    </row>
    <row r="124" spans="1:7" s="2" customFormat="1" ht="15.75">
      <c r="A124" s="19"/>
      <c r="G124" s="3"/>
    </row>
    <row r="125" spans="1:7" s="2" customFormat="1" ht="15.75">
      <c r="A125" s="19"/>
      <c r="G125" s="3"/>
    </row>
    <row r="126" spans="1:7" s="2" customFormat="1" ht="15.75">
      <c r="A126" s="19"/>
      <c r="G126" s="3"/>
    </row>
    <row r="127" spans="1:7" s="2" customFormat="1" ht="15.75">
      <c r="A127" s="19"/>
      <c r="G127" s="3"/>
    </row>
    <row r="128" spans="1:7" s="2" customFormat="1" ht="15.75">
      <c r="A128" s="19"/>
      <c r="G128" s="3"/>
    </row>
    <row r="129" spans="1:7" s="2" customFormat="1" ht="15.75">
      <c r="A129" s="19"/>
      <c r="G129" s="3"/>
    </row>
    <row r="130" spans="1:7" s="2" customFormat="1" ht="15.75">
      <c r="A130" s="19"/>
      <c r="G130" s="3"/>
    </row>
    <row r="131" spans="1:7" s="2" customFormat="1" ht="15.75">
      <c r="A131" s="19"/>
      <c r="G131" s="3"/>
    </row>
    <row r="132" spans="1:7" s="2" customFormat="1" ht="15.75">
      <c r="A132" s="19"/>
      <c r="G132" s="3"/>
    </row>
    <row r="133" spans="1:7" s="2" customFormat="1" ht="15.75">
      <c r="A133" s="19"/>
      <c r="G133" s="3"/>
    </row>
    <row r="134" spans="1:7" s="2" customFormat="1" ht="15.75">
      <c r="A134" s="19"/>
      <c r="G134" s="3"/>
    </row>
    <row r="135" spans="1:7" s="2" customFormat="1" ht="15.75">
      <c r="A135" s="19"/>
      <c r="G135" s="3"/>
    </row>
    <row r="136" spans="1:7" s="2" customFormat="1" ht="15.75">
      <c r="A136" s="19"/>
      <c r="G136" s="3"/>
    </row>
    <row r="137" spans="1:7" s="2" customFormat="1" ht="15.75">
      <c r="A137" s="19"/>
      <c r="G137" s="3"/>
    </row>
    <row r="138" spans="1:7" s="2" customFormat="1" ht="15.75">
      <c r="A138" s="19"/>
      <c r="G138" s="3"/>
    </row>
    <row r="139" spans="1:7" s="2" customFormat="1" ht="15.75">
      <c r="A139" s="19"/>
      <c r="G139" s="3"/>
    </row>
    <row r="140" spans="1:7" s="2" customFormat="1" ht="15.75">
      <c r="A140" s="19"/>
      <c r="G140" s="3"/>
    </row>
    <row r="141" spans="1:7" s="2" customFormat="1" ht="15.75">
      <c r="A141" s="19"/>
      <c r="G141" s="3"/>
    </row>
    <row r="142" spans="1:7" s="2" customFormat="1" ht="15.75">
      <c r="A142" s="19"/>
      <c r="G142" s="3"/>
    </row>
    <row r="143" spans="1:7" s="2" customFormat="1" ht="15.75">
      <c r="A143" s="19"/>
      <c r="G143" s="3"/>
    </row>
    <row r="144" spans="1:7" s="1" customFormat="1" ht="12.75">
      <c r="A144" s="20"/>
      <c r="G144" s="4"/>
    </row>
    <row r="145" spans="1:7" s="1" customFormat="1" ht="12.75">
      <c r="A145" s="20"/>
      <c r="G145" s="4"/>
    </row>
    <row r="146" spans="1:7" s="1" customFormat="1" ht="12.75">
      <c r="A146" s="20"/>
      <c r="G146" s="4"/>
    </row>
    <row r="147" spans="1:7" s="1" customFormat="1" ht="12.75">
      <c r="A147" s="20"/>
      <c r="G147" s="4"/>
    </row>
    <row r="148" spans="1:7" s="1" customFormat="1" ht="12.75">
      <c r="A148" s="20"/>
      <c r="G148" s="4"/>
    </row>
    <row r="149" spans="1:7" s="1" customFormat="1" ht="12.75">
      <c r="A149" s="20"/>
      <c r="G149" s="4"/>
    </row>
    <row r="150" spans="1:7" s="1" customFormat="1" ht="12.75">
      <c r="A150" s="20"/>
      <c r="G150" s="4"/>
    </row>
    <row r="151" spans="1:7" s="1" customFormat="1" ht="12.75">
      <c r="A151" s="20"/>
      <c r="G151" s="4"/>
    </row>
    <row r="152" spans="1:7" s="1" customFormat="1" ht="12.75">
      <c r="A152" s="20"/>
      <c r="G152" s="4"/>
    </row>
    <row r="153" spans="1:7" s="1" customFormat="1" ht="12.75">
      <c r="A153" s="20"/>
      <c r="G153" s="4"/>
    </row>
    <row r="154" spans="1:7" s="1" customFormat="1" ht="12.75">
      <c r="A154" s="20"/>
      <c r="G154" s="4"/>
    </row>
    <row r="155" spans="1:7" s="1" customFormat="1" ht="12.75">
      <c r="A155" s="20"/>
      <c r="G155" s="4"/>
    </row>
    <row r="156" spans="1:7" s="1" customFormat="1" ht="12.75">
      <c r="A156" s="20"/>
      <c r="G156" s="4"/>
    </row>
    <row r="157" spans="1:7" s="1" customFormat="1" ht="12.75">
      <c r="A157" s="20"/>
      <c r="G157" s="4"/>
    </row>
    <row r="158" spans="1:7" s="1" customFormat="1" ht="12.75">
      <c r="A158" s="20"/>
      <c r="G158" s="4"/>
    </row>
    <row r="159" spans="1:7" s="1" customFormat="1" ht="12.75">
      <c r="A159" s="20"/>
      <c r="G159" s="4"/>
    </row>
    <row r="160" spans="1:7" s="1" customFormat="1" ht="12.75">
      <c r="A160" s="20"/>
      <c r="G160" s="4"/>
    </row>
    <row r="161" spans="1:7" s="1" customFormat="1" ht="12.75">
      <c r="A161" s="20"/>
      <c r="G161" s="4"/>
    </row>
    <row r="162" spans="1:7" s="1" customFormat="1" ht="12.75">
      <c r="A162" s="20"/>
      <c r="G162" s="4"/>
    </row>
    <row r="163" spans="1:7" s="1" customFormat="1" ht="12.75">
      <c r="A163" s="20"/>
      <c r="G163" s="4"/>
    </row>
    <row r="164" spans="1:7" s="1" customFormat="1" ht="12.75">
      <c r="A164" s="20"/>
      <c r="G164" s="4"/>
    </row>
    <row r="165" spans="1:7" s="1" customFormat="1" ht="12.75">
      <c r="A165" s="20"/>
      <c r="G165" s="4"/>
    </row>
    <row r="166" spans="1:7" s="1" customFormat="1" ht="12.75">
      <c r="A166" s="20"/>
      <c r="G166" s="4"/>
    </row>
    <row r="167" spans="1:7" s="1" customFormat="1" ht="12.75">
      <c r="A167" s="20"/>
      <c r="G167" s="4"/>
    </row>
    <row r="168" spans="1:7" s="1" customFormat="1" ht="12.75">
      <c r="A168" s="20"/>
      <c r="G168" s="4"/>
    </row>
    <row r="169" spans="1:7" s="1" customFormat="1" ht="12.75">
      <c r="A169" s="20"/>
      <c r="G169" s="4"/>
    </row>
    <row r="170" spans="1:7" s="1" customFormat="1" ht="12.75">
      <c r="A170" s="20"/>
      <c r="G170" s="4"/>
    </row>
    <row r="171" spans="1:7" s="1" customFormat="1" ht="12.75">
      <c r="A171" s="20"/>
      <c r="G171" s="4"/>
    </row>
    <row r="172" spans="1:7" s="1" customFormat="1" ht="12.75">
      <c r="A172" s="20"/>
      <c r="G172" s="4"/>
    </row>
    <row r="173" spans="1:7" s="1" customFormat="1" ht="12.75">
      <c r="A173" s="20"/>
      <c r="G173" s="4"/>
    </row>
    <row r="174" spans="1:7" s="1" customFormat="1" ht="12.75">
      <c r="A174" s="20"/>
      <c r="G174" s="4"/>
    </row>
    <row r="175" spans="1:7" s="1" customFormat="1" ht="12.75">
      <c r="A175" s="20"/>
      <c r="G175" s="4"/>
    </row>
    <row r="176" spans="1:7" s="1" customFormat="1" ht="12.75">
      <c r="A176" s="20"/>
      <c r="G176" s="4"/>
    </row>
    <row r="177" spans="1:7" s="1" customFormat="1" ht="12.75">
      <c r="A177" s="20"/>
      <c r="G177" s="4"/>
    </row>
    <row r="178" spans="1:7" s="1" customFormat="1" ht="12.75">
      <c r="A178" s="20"/>
      <c r="G178" s="4"/>
    </row>
    <row r="179" spans="1:7" s="1" customFormat="1" ht="12.75">
      <c r="A179" s="20"/>
      <c r="G179" s="4"/>
    </row>
    <row r="180" spans="1:7" s="1" customFormat="1" ht="12.75">
      <c r="A180" s="20"/>
      <c r="G180" s="4"/>
    </row>
    <row r="181" spans="1:7" s="1" customFormat="1" ht="12.75">
      <c r="A181" s="20"/>
      <c r="G181" s="4"/>
    </row>
    <row r="182" spans="1:7" s="1" customFormat="1" ht="12.75">
      <c r="A182" s="20"/>
      <c r="G182" s="4"/>
    </row>
    <row r="183" spans="1:7" s="1" customFormat="1" ht="12.75">
      <c r="A183" s="20"/>
      <c r="G183" s="4"/>
    </row>
    <row r="184" spans="1:7" s="1" customFormat="1" ht="12.75">
      <c r="A184" s="20"/>
      <c r="G184" s="4"/>
    </row>
    <row r="185" spans="1:7" s="1" customFormat="1" ht="12.75">
      <c r="A185" s="20"/>
      <c r="G185" s="4"/>
    </row>
    <row r="186" spans="1:7" s="1" customFormat="1" ht="12.75">
      <c r="A186" s="20"/>
      <c r="G186" s="4"/>
    </row>
    <row r="187" spans="1:7" s="1" customFormat="1" ht="12.75">
      <c r="A187" s="20"/>
      <c r="G187" s="4"/>
    </row>
    <row r="188" spans="1:7" s="1" customFormat="1" ht="12.75">
      <c r="A188" s="20"/>
      <c r="G188" s="4"/>
    </row>
    <row r="189" spans="1:7" s="1" customFormat="1" ht="12.75">
      <c r="A189" s="20"/>
      <c r="G189" s="4"/>
    </row>
    <row r="190" spans="1:7" s="1" customFormat="1" ht="12.75">
      <c r="A190" s="20"/>
      <c r="G190" s="4"/>
    </row>
    <row r="191" spans="1:7" s="1" customFormat="1" ht="12.75">
      <c r="A191" s="20"/>
      <c r="G191" s="4"/>
    </row>
    <row r="192" spans="1:7" s="1" customFormat="1" ht="12.75">
      <c r="A192" s="20"/>
      <c r="G192" s="4"/>
    </row>
    <row r="193" spans="1:7" s="1" customFormat="1" ht="12.75">
      <c r="A193" s="20"/>
      <c r="G193" s="4"/>
    </row>
    <row r="194" spans="1:7" s="1" customFormat="1" ht="12.75">
      <c r="A194" s="20"/>
      <c r="G194" s="4"/>
    </row>
    <row r="195" spans="1:7" s="1" customFormat="1" ht="12.75">
      <c r="A195" s="20"/>
      <c r="G195" s="4"/>
    </row>
    <row r="196" spans="1:7" s="1" customFormat="1" ht="12.75">
      <c r="A196" s="20"/>
      <c r="G196" s="4"/>
    </row>
    <row r="197" spans="1:7" s="1" customFormat="1" ht="12.75">
      <c r="A197" s="20"/>
      <c r="G197" s="4"/>
    </row>
    <row r="198" spans="1:7" s="1" customFormat="1" ht="12.75">
      <c r="A198" s="20"/>
      <c r="G198" s="4"/>
    </row>
    <row r="199" spans="1:7" s="1" customFormat="1" ht="12.75">
      <c r="A199" s="20"/>
      <c r="G199" s="4"/>
    </row>
    <row r="200" spans="1:7" s="1" customFormat="1" ht="12.75">
      <c r="A200" s="20"/>
      <c r="G200" s="4"/>
    </row>
    <row r="201" spans="1:7" s="1" customFormat="1" ht="12.75">
      <c r="A201" s="20"/>
      <c r="G201" s="4"/>
    </row>
    <row r="202" spans="1:7" s="1" customFormat="1" ht="12.75">
      <c r="A202" s="20"/>
      <c r="G202" s="4"/>
    </row>
    <row r="203" spans="1:7" s="1" customFormat="1" ht="12.75">
      <c r="A203" s="20"/>
      <c r="G203" s="4"/>
    </row>
    <row r="204" spans="1:7" s="1" customFormat="1" ht="12.75">
      <c r="A204" s="20"/>
      <c r="G204" s="4"/>
    </row>
    <row r="205" spans="1:7" s="1" customFormat="1" ht="12.75">
      <c r="A205" s="20"/>
      <c r="G205" s="4"/>
    </row>
    <row r="206" spans="1:7" s="1" customFormat="1" ht="12.75">
      <c r="A206" s="20"/>
      <c r="G206" s="4"/>
    </row>
    <row r="207" spans="1:7" s="1" customFormat="1" ht="12.75">
      <c r="A207" s="20"/>
      <c r="G207" s="4"/>
    </row>
    <row r="208" spans="1:7" s="1" customFormat="1" ht="12.75">
      <c r="A208" s="20"/>
      <c r="G208" s="4"/>
    </row>
    <row r="209" spans="1:7" s="1" customFormat="1" ht="12.75">
      <c r="A209" s="20"/>
      <c r="G209" s="4"/>
    </row>
    <row r="210" spans="1:7" s="1" customFormat="1" ht="12.75">
      <c r="A210" s="20"/>
      <c r="G210" s="4"/>
    </row>
    <row r="211" spans="1:7" s="1" customFormat="1" ht="12.75">
      <c r="A211" s="20"/>
      <c r="G211" s="4"/>
    </row>
    <row r="212" spans="1:7" s="1" customFormat="1" ht="12.75">
      <c r="A212" s="20"/>
      <c r="G212" s="4"/>
    </row>
    <row r="213" spans="1:7" s="1" customFormat="1" ht="12.75">
      <c r="A213" s="20"/>
      <c r="G213" s="4"/>
    </row>
    <row r="214" spans="1:7" s="1" customFormat="1" ht="12.75">
      <c r="A214" s="20"/>
      <c r="G214" s="4"/>
    </row>
    <row r="215" spans="1:7" s="1" customFormat="1" ht="12.75">
      <c r="A215" s="20"/>
      <c r="G215" s="4"/>
    </row>
    <row r="216" spans="1:7" s="1" customFormat="1" ht="12.75">
      <c r="A216" s="20"/>
      <c r="G216" s="4"/>
    </row>
    <row r="217" spans="1:7" s="1" customFormat="1" ht="12.75">
      <c r="A217" s="20"/>
      <c r="G217" s="4"/>
    </row>
    <row r="218" spans="1:7" s="1" customFormat="1" ht="12.75">
      <c r="A218" s="20"/>
      <c r="G218" s="4"/>
    </row>
    <row r="219" spans="1:7" s="1" customFormat="1" ht="12.75">
      <c r="A219" s="20"/>
      <c r="G219" s="4"/>
    </row>
    <row r="220" spans="1:7" s="1" customFormat="1" ht="12.75">
      <c r="A220" s="20"/>
      <c r="G220" s="4"/>
    </row>
    <row r="221" spans="1:7" s="1" customFormat="1" ht="12.75">
      <c r="A221" s="20"/>
      <c r="G221" s="4"/>
    </row>
    <row r="222" spans="1:7" s="1" customFormat="1" ht="12.75">
      <c r="A222" s="20"/>
      <c r="G222" s="4"/>
    </row>
    <row r="223" spans="1:7" s="1" customFormat="1" ht="12.75">
      <c r="A223" s="20"/>
      <c r="G223" s="4"/>
    </row>
    <row r="224" spans="1:7" s="1" customFormat="1" ht="12.75">
      <c r="A224" s="20"/>
      <c r="G224" s="4"/>
    </row>
    <row r="225" spans="1:7" s="1" customFormat="1" ht="12.75">
      <c r="A225" s="20"/>
      <c r="G225" s="4"/>
    </row>
    <row r="226" spans="1:7" s="1" customFormat="1" ht="12.75">
      <c r="A226" s="20"/>
      <c r="G226" s="4"/>
    </row>
    <row r="227" spans="1:7" s="1" customFormat="1" ht="12.75">
      <c r="A227" s="20"/>
      <c r="G227" s="4"/>
    </row>
    <row r="228" spans="1:7" s="1" customFormat="1" ht="12.75">
      <c r="A228" s="20"/>
      <c r="G228" s="4"/>
    </row>
    <row r="229" spans="1:7" s="1" customFormat="1" ht="12.75">
      <c r="A229" s="20"/>
      <c r="G229" s="4"/>
    </row>
    <row r="230" spans="1:7" s="1" customFormat="1" ht="12.75">
      <c r="A230" s="20"/>
      <c r="G230" s="4"/>
    </row>
    <row r="231" spans="1:7" s="1" customFormat="1" ht="12.75">
      <c r="A231" s="20"/>
      <c r="G231" s="4"/>
    </row>
    <row r="232" spans="1:7" s="1" customFormat="1" ht="12.75">
      <c r="A232" s="20"/>
      <c r="G232" s="4"/>
    </row>
    <row r="233" spans="1:7" s="1" customFormat="1" ht="12.75">
      <c r="A233" s="20"/>
      <c r="G233" s="4"/>
    </row>
    <row r="234" spans="1:7" s="1" customFormat="1" ht="12.75">
      <c r="A234" s="20"/>
      <c r="G234" s="4"/>
    </row>
    <row r="235" spans="1:7" s="1" customFormat="1" ht="12.75">
      <c r="A235" s="20"/>
      <c r="G235" s="4"/>
    </row>
    <row r="236" spans="1:7" s="1" customFormat="1" ht="12.75">
      <c r="A236" s="20"/>
      <c r="G236" s="4"/>
    </row>
    <row r="237" spans="1:7" s="1" customFormat="1" ht="12.75">
      <c r="A237" s="20"/>
      <c r="G237" s="4"/>
    </row>
    <row r="238" spans="1:7" s="1" customFormat="1" ht="12.75">
      <c r="A238" s="20"/>
      <c r="G238" s="4"/>
    </row>
    <row r="239" spans="1:7" s="1" customFormat="1" ht="12.75">
      <c r="A239" s="20"/>
      <c r="G239" s="4"/>
    </row>
    <row r="240" spans="1:7" s="1" customFormat="1" ht="12.75">
      <c r="A240" s="20"/>
      <c r="G240" s="4"/>
    </row>
    <row r="241" spans="1:7" s="1" customFormat="1" ht="12.75">
      <c r="A241" s="20"/>
      <c r="G241" s="4"/>
    </row>
    <row r="242" spans="1:7" s="1" customFormat="1" ht="12.75">
      <c r="A242" s="20"/>
      <c r="G242" s="4"/>
    </row>
    <row r="243" spans="1:7" s="1" customFormat="1" ht="12.75">
      <c r="A243" s="20"/>
      <c r="G243" s="4"/>
    </row>
    <row r="244" spans="1:7" s="1" customFormat="1" ht="12.75">
      <c r="A244" s="20"/>
      <c r="G244" s="4"/>
    </row>
    <row r="245" spans="1:7" s="1" customFormat="1" ht="12.75">
      <c r="A245" s="20"/>
      <c r="G245" s="4"/>
    </row>
    <row r="246" spans="1:7" s="1" customFormat="1" ht="12.75">
      <c r="A246" s="20"/>
      <c r="G246" s="4"/>
    </row>
    <row r="247" spans="1:7" s="1" customFormat="1" ht="12.75">
      <c r="A247" s="20"/>
      <c r="G247" s="4"/>
    </row>
    <row r="248" spans="1:7" s="1" customFormat="1" ht="12.75">
      <c r="A248" s="20"/>
      <c r="G248" s="4"/>
    </row>
    <row r="249" spans="1:7" s="1" customFormat="1" ht="12.75">
      <c r="A249" s="20"/>
      <c r="G249" s="4"/>
    </row>
    <row r="250" spans="1:7" s="1" customFormat="1" ht="12.75">
      <c r="A250" s="20"/>
      <c r="G250" s="4"/>
    </row>
    <row r="251" spans="1:7" s="1" customFormat="1" ht="12.75">
      <c r="A251" s="20"/>
      <c r="G251" s="4"/>
    </row>
    <row r="252" spans="1:7" s="1" customFormat="1" ht="12.75">
      <c r="A252" s="20"/>
      <c r="G252" s="4"/>
    </row>
    <row r="253" spans="1:7" s="1" customFormat="1" ht="12.75">
      <c r="A253" s="20"/>
      <c r="G253" s="4"/>
    </row>
    <row r="254" spans="1:7" s="1" customFormat="1" ht="12.75">
      <c r="A254" s="20"/>
      <c r="G254" s="4"/>
    </row>
    <row r="255" spans="1:7" s="1" customFormat="1" ht="12.75">
      <c r="A255" s="20"/>
      <c r="G255" s="4"/>
    </row>
    <row r="256" spans="1:7" s="1" customFormat="1" ht="12.75">
      <c r="A256" s="20"/>
      <c r="G256" s="4"/>
    </row>
    <row r="257" spans="1:7" s="1" customFormat="1" ht="12.75">
      <c r="A257" s="20"/>
      <c r="G257" s="4"/>
    </row>
    <row r="258" spans="1:7" s="1" customFormat="1" ht="12.75">
      <c r="A258" s="20"/>
      <c r="G258" s="4"/>
    </row>
    <row r="259" spans="1:7" s="1" customFormat="1" ht="12.75">
      <c r="A259" s="20"/>
      <c r="G259" s="4"/>
    </row>
    <row r="260" spans="1:7" s="1" customFormat="1" ht="12.75">
      <c r="A260" s="20"/>
      <c r="G260" s="4"/>
    </row>
    <row r="261" spans="1:7" s="1" customFormat="1" ht="12.75">
      <c r="A261" s="20"/>
      <c r="G261" s="4"/>
    </row>
    <row r="262" spans="1:7" s="1" customFormat="1" ht="12.75">
      <c r="A262" s="20"/>
      <c r="G262" s="4"/>
    </row>
    <row r="263" spans="1:7" s="1" customFormat="1" ht="12.75">
      <c r="A263" s="20"/>
      <c r="G263" s="4"/>
    </row>
    <row r="264" spans="1:7" s="1" customFormat="1" ht="12.75">
      <c r="A264" s="20"/>
      <c r="G264" s="4"/>
    </row>
    <row r="265" spans="1:7" s="1" customFormat="1" ht="12.75">
      <c r="A265" s="20"/>
      <c r="G265" s="4"/>
    </row>
    <row r="266" spans="1:7" s="1" customFormat="1" ht="12.75">
      <c r="A266" s="20"/>
      <c r="G266" s="4"/>
    </row>
    <row r="267" spans="1:7" s="1" customFormat="1" ht="12.75">
      <c r="A267" s="20"/>
      <c r="G267" s="4"/>
    </row>
    <row r="268" spans="1:7" s="1" customFormat="1" ht="12.75">
      <c r="A268" s="20"/>
      <c r="G268" s="4"/>
    </row>
    <row r="269" spans="1:7" s="1" customFormat="1" ht="12.75">
      <c r="A269" s="20"/>
      <c r="G269" s="4"/>
    </row>
    <row r="270" spans="1:7" s="1" customFormat="1" ht="12.75">
      <c r="A270" s="20"/>
      <c r="G270" s="4"/>
    </row>
    <row r="271" spans="1:7" s="1" customFormat="1" ht="12.75">
      <c r="A271" s="20"/>
      <c r="G271" s="4"/>
    </row>
    <row r="272" spans="1:7" s="1" customFormat="1" ht="12.75">
      <c r="A272" s="20"/>
      <c r="G272" s="4"/>
    </row>
    <row r="273" spans="1:7" s="1" customFormat="1" ht="12.75">
      <c r="A273" s="20"/>
      <c r="G273" s="4"/>
    </row>
    <row r="274" spans="1:7" s="1" customFormat="1" ht="12.75">
      <c r="A274" s="20"/>
      <c r="G274" s="4"/>
    </row>
    <row r="275" spans="1:7" s="1" customFormat="1" ht="12.75">
      <c r="A275" s="20"/>
      <c r="G275" s="4"/>
    </row>
    <row r="276" spans="1:7" s="1" customFormat="1" ht="12.75">
      <c r="A276" s="20"/>
      <c r="G276" s="4"/>
    </row>
    <row r="277" spans="1:7" s="1" customFormat="1" ht="12.75">
      <c r="A277" s="20"/>
      <c r="G277" s="4"/>
    </row>
    <row r="278" spans="1:7" s="1" customFormat="1" ht="12.75">
      <c r="A278" s="20"/>
      <c r="G278" s="4"/>
    </row>
    <row r="279" spans="1:7" s="1" customFormat="1" ht="12.75">
      <c r="A279" s="20"/>
      <c r="G279" s="4"/>
    </row>
    <row r="280" spans="1:7" s="1" customFormat="1" ht="12.75">
      <c r="A280" s="20"/>
      <c r="G280" s="4"/>
    </row>
    <row r="281" spans="1:7" s="1" customFormat="1" ht="12.75">
      <c r="A281" s="20"/>
      <c r="G281" s="4"/>
    </row>
    <row r="282" spans="1:7" s="1" customFormat="1" ht="12.75">
      <c r="A282" s="20"/>
      <c r="G282" s="4"/>
    </row>
    <row r="283" spans="1:7" s="1" customFormat="1" ht="12.75">
      <c r="A283" s="20"/>
      <c r="G283" s="4"/>
    </row>
    <row r="284" spans="1:7" s="1" customFormat="1" ht="12.75">
      <c r="A284" s="20"/>
      <c r="G284" s="4"/>
    </row>
    <row r="285" spans="1:7" s="1" customFormat="1" ht="12.75">
      <c r="A285" s="20"/>
      <c r="G285" s="4"/>
    </row>
    <row r="286" spans="1:7" s="1" customFormat="1" ht="12.75">
      <c r="A286" s="20"/>
      <c r="G286" s="4"/>
    </row>
    <row r="287" spans="1:7" s="1" customFormat="1" ht="12.75">
      <c r="A287" s="20"/>
      <c r="G287" s="4"/>
    </row>
    <row r="288" spans="1:7" s="1" customFormat="1" ht="12.75">
      <c r="A288" s="20"/>
      <c r="G288" s="4"/>
    </row>
    <row r="289" spans="1:7" s="1" customFormat="1" ht="12.75">
      <c r="A289" s="20"/>
      <c r="G289" s="4"/>
    </row>
    <row r="290" spans="1:7" s="1" customFormat="1" ht="12.75">
      <c r="A290" s="20"/>
      <c r="G290" s="4"/>
    </row>
    <row r="291" spans="1:7" s="1" customFormat="1" ht="12.75">
      <c r="A291" s="20"/>
      <c r="G291" s="4"/>
    </row>
    <row r="292" spans="1:7" s="1" customFormat="1" ht="12.75">
      <c r="A292" s="20"/>
      <c r="G292" s="4"/>
    </row>
    <row r="293" spans="1:7" s="1" customFormat="1" ht="12.75">
      <c r="A293" s="20"/>
      <c r="G293" s="4"/>
    </row>
    <row r="294" spans="1:7" s="1" customFormat="1" ht="12.75">
      <c r="A294" s="20"/>
      <c r="G294" s="4"/>
    </row>
    <row r="295" spans="1:7" s="1" customFormat="1" ht="12.75">
      <c r="A295" s="20"/>
      <c r="G295" s="4"/>
    </row>
    <row r="296" spans="1:7" s="1" customFormat="1" ht="12.75">
      <c r="A296" s="20"/>
      <c r="G296" s="4"/>
    </row>
    <row r="297" spans="1:7" s="1" customFormat="1" ht="12.75">
      <c r="A297" s="20"/>
      <c r="G297" s="4"/>
    </row>
    <row r="298" spans="1:7" s="1" customFormat="1" ht="12.75">
      <c r="A298" s="20"/>
      <c r="G298" s="4"/>
    </row>
    <row r="299" spans="1:7" s="1" customFormat="1" ht="12.75">
      <c r="A299" s="20"/>
      <c r="G299" s="4"/>
    </row>
    <row r="300" spans="1:7" s="1" customFormat="1" ht="12.75">
      <c r="A300" s="20"/>
      <c r="G300" s="4"/>
    </row>
    <row r="301" spans="1:7" s="1" customFormat="1" ht="12.75">
      <c r="A301" s="20"/>
      <c r="G301" s="4"/>
    </row>
    <row r="302" spans="1:7" s="1" customFormat="1" ht="12.75">
      <c r="A302" s="20"/>
      <c r="G302" s="4"/>
    </row>
    <row r="303" spans="1:7" s="1" customFormat="1" ht="12.75">
      <c r="A303" s="20"/>
      <c r="G303" s="4"/>
    </row>
    <row r="304" spans="1:7" s="1" customFormat="1" ht="12.75">
      <c r="A304" s="20"/>
      <c r="G304" s="4"/>
    </row>
    <row r="305" spans="1:7" s="1" customFormat="1" ht="12.75">
      <c r="A305" s="20"/>
      <c r="G305" s="4"/>
    </row>
    <row r="306" spans="1:7" s="1" customFormat="1" ht="12.75">
      <c r="A306" s="20"/>
      <c r="G306" s="4"/>
    </row>
    <row r="307" spans="1:7" s="1" customFormat="1" ht="12.75">
      <c r="A307" s="20"/>
      <c r="G307" s="4"/>
    </row>
    <row r="308" spans="1:7" s="1" customFormat="1" ht="12.75">
      <c r="A308" s="20"/>
      <c r="G308" s="4"/>
    </row>
    <row r="309" spans="1:7" s="1" customFormat="1" ht="12.75">
      <c r="A309" s="20"/>
      <c r="G309" s="4"/>
    </row>
    <row r="310" spans="1:7" s="1" customFormat="1" ht="12.75">
      <c r="A310" s="20"/>
      <c r="G310" s="4"/>
    </row>
    <row r="311" spans="1:7" s="1" customFormat="1" ht="12.75">
      <c r="A311" s="20"/>
      <c r="G311" s="4"/>
    </row>
    <row r="312" spans="1:7" s="1" customFormat="1" ht="12.75">
      <c r="A312" s="20"/>
      <c r="G312" s="4"/>
    </row>
    <row r="313" spans="1:7" s="1" customFormat="1" ht="12.75">
      <c r="A313" s="20"/>
      <c r="G313" s="4"/>
    </row>
    <row r="314" spans="1:7" s="1" customFormat="1" ht="12.75">
      <c r="A314" s="20"/>
      <c r="G314" s="4"/>
    </row>
    <row r="315" spans="1:7" s="1" customFormat="1" ht="12.75">
      <c r="A315" s="20"/>
      <c r="G315" s="4"/>
    </row>
    <row r="316" spans="1:7" s="1" customFormat="1" ht="12.75">
      <c r="A316" s="20"/>
      <c r="G316" s="4"/>
    </row>
    <row r="317" spans="1:7" s="1" customFormat="1" ht="12.75">
      <c r="A317" s="20"/>
      <c r="G317" s="4"/>
    </row>
    <row r="318" spans="1:7" s="1" customFormat="1" ht="12.75">
      <c r="A318" s="20"/>
      <c r="G318" s="4"/>
    </row>
    <row r="319" spans="1:7" s="1" customFormat="1" ht="12.75">
      <c r="A319" s="20"/>
      <c r="G319" s="4"/>
    </row>
    <row r="320" spans="1:7" s="1" customFormat="1" ht="12.75">
      <c r="A320" s="20"/>
      <c r="G320" s="4"/>
    </row>
    <row r="321" spans="1:7" s="1" customFormat="1" ht="12.75">
      <c r="A321" s="20"/>
      <c r="G321" s="4"/>
    </row>
    <row r="322" spans="1:7" s="1" customFormat="1" ht="12.75">
      <c r="A322" s="20"/>
      <c r="G322" s="4"/>
    </row>
    <row r="323" spans="1:7" s="1" customFormat="1" ht="12.75">
      <c r="A323" s="20"/>
      <c r="G323" s="4"/>
    </row>
    <row r="324" spans="1:7" s="1" customFormat="1" ht="12.75">
      <c r="A324" s="20"/>
      <c r="G324" s="4"/>
    </row>
    <row r="325" spans="1:7" s="1" customFormat="1" ht="12.75">
      <c r="A325" s="20"/>
      <c r="G325" s="4"/>
    </row>
    <row r="326" spans="1:7" s="1" customFormat="1" ht="12.75">
      <c r="A326" s="20"/>
      <c r="G326" s="4"/>
    </row>
    <row r="327" spans="1:7" s="1" customFormat="1" ht="12.75">
      <c r="A327" s="20"/>
      <c r="G327" s="4"/>
    </row>
    <row r="328" spans="1:7" s="1" customFormat="1" ht="12.75">
      <c r="A328" s="20"/>
      <c r="G328" s="4"/>
    </row>
    <row r="329" spans="1:7" s="1" customFormat="1" ht="12.75">
      <c r="A329" s="20"/>
      <c r="G329" s="4"/>
    </row>
    <row r="330" spans="1:7" s="1" customFormat="1" ht="12.75">
      <c r="A330" s="20"/>
      <c r="G330" s="4"/>
    </row>
    <row r="331" spans="1:7" s="1" customFormat="1" ht="12.75">
      <c r="A331" s="20"/>
      <c r="G331" s="4"/>
    </row>
    <row r="332" spans="1:7" s="1" customFormat="1" ht="12.75">
      <c r="A332" s="20"/>
      <c r="G332" s="4"/>
    </row>
    <row r="333" spans="1:7" s="1" customFormat="1" ht="12.75">
      <c r="A333" s="20"/>
      <c r="G333" s="4"/>
    </row>
    <row r="334" spans="1:7" s="1" customFormat="1" ht="12.75">
      <c r="A334" s="20"/>
      <c r="G334" s="4"/>
    </row>
    <row r="335" spans="1:7" s="1" customFormat="1" ht="12.75">
      <c r="A335" s="20"/>
      <c r="G335" s="4"/>
    </row>
    <row r="336" spans="1:7" s="1" customFormat="1" ht="12.75">
      <c r="A336" s="20"/>
      <c r="G336" s="4"/>
    </row>
    <row r="337" spans="1:7" s="1" customFormat="1" ht="12.75">
      <c r="A337" s="20"/>
      <c r="G337" s="4"/>
    </row>
    <row r="338" spans="1:7" s="1" customFormat="1" ht="12.75">
      <c r="A338" s="20"/>
      <c r="G338" s="4"/>
    </row>
    <row r="339" spans="1:7" s="1" customFormat="1" ht="12.75">
      <c r="A339" s="20"/>
      <c r="G339" s="4"/>
    </row>
    <row r="340" spans="1:7" s="1" customFormat="1" ht="12.75">
      <c r="A340" s="20"/>
      <c r="G340" s="4"/>
    </row>
    <row r="341" spans="1:7" s="1" customFormat="1" ht="12.75">
      <c r="A341" s="20"/>
      <c r="G341" s="4"/>
    </row>
    <row r="342" spans="1:7" s="1" customFormat="1" ht="12.75">
      <c r="A342" s="20"/>
      <c r="G342" s="4"/>
    </row>
    <row r="343" spans="1:7" s="1" customFormat="1" ht="12.75">
      <c r="A343" s="20"/>
      <c r="G343" s="4"/>
    </row>
    <row r="344" spans="1:7" s="1" customFormat="1" ht="12.75">
      <c r="A344" s="20"/>
      <c r="G344" s="4"/>
    </row>
    <row r="345" spans="1:7" s="1" customFormat="1" ht="12.75">
      <c r="A345" s="20"/>
      <c r="G345" s="4"/>
    </row>
    <row r="346" spans="1:7" s="1" customFormat="1" ht="12.75">
      <c r="A346" s="20"/>
      <c r="G346" s="4"/>
    </row>
    <row r="347" spans="1:7" s="1" customFormat="1" ht="12.75">
      <c r="A347" s="20"/>
      <c r="G347" s="4"/>
    </row>
    <row r="348" spans="1:7" s="1" customFormat="1" ht="12.75">
      <c r="A348" s="20"/>
      <c r="G348" s="4"/>
    </row>
    <row r="349" spans="1:7" s="1" customFormat="1" ht="12.75">
      <c r="A349" s="20"/>
      <c r="G349" s="4"/>
    </row>
    <row r="350" spans="1:7" s="1" customFormat="1" ht="12.75">
      <c r="A350" s="20"/>
      <c r="G350" s="4"/>
    </row>
    <row r="351" spans="1:7" s="1" customFormat="1" ht="12.75">
      <c r="A351" s="20"/>
      <c r="G351" s="4"/>
    </row>
    <row r="352" spans="1:7" s="1" customFormat="1" ht="12.75">
      <c r="A352" s="20"/>
      <c r="G352" s="4"/>
    </row>
    <row r="353" spans="1:7" s="1" customFormat="1" ht="12.75">
      <c r="A353" s="20"/>
      <c r="G353" s="4"/>
    </row>
    <row r="354" spans="1:7" s="1" customFormat="1" ht="12.75">
      <c r="A354" s="20"/>
      <c r="G354" s="4"/>
    </row>
    <row r="355" spans="1:7" s="1" customFormat="1" ht="12.75">
      <c r="A355" s="20"/>
      <c r="G355" s="4"/>
    </row>
    <row r="356" spans="1:7" s="1" customFormat="1" ht="12.75">
      <c r="A356" s="20"/>
      <c r="G356" s="4"/>
    </row>
    <row r="357" spans="1:7" s="1" customFormat="1" ht="12.75">
      <c r="A357" s="20"/>
      <c r="G357" s="4"/>
    </row>
    <row r="358" spans="1:7" s="1" customFormat="1" ht="12.75">
      <c r="A358" s="20"/>
      <c r="G358" s="4"/>
    </row>
    <row r="359" spans="1:7" s="1" customFormat="1" ht="12.75">
      <c r="A359" s="20"/>
      <c r="G359" s="4"/>
    </row>
    <row r="360" spans="1:7" s="1" customFormat="1" ht="12.75">
      <c r="A360" s="20"/>
      <c r="G360" s="4"/>
    </row>
    <row r="361" spans="1:7" s="1" customFormat="1" ht="12.75">
      <c r="A361" s="20"/>
      <c r="G361" s="4"/>
    </row>
    <row r="362" spans="1:7" s="1" customFormat="1" ht="12.75">
      <c r="A362" s="20"/>
      <c r="G362" s="4"/>
    </row>
    <row r="363" spans="1:7" s="1" customFormat="1" ht="12.75">
      <c r="A363" s="20"/>
      <c r="G363" s="4"/>
    </row>
    <row r="364" spans="1:7" s="1" customFormat="1" ht="12.75">
      <c r="A364" s="20"/>
      <c r="G364" s="4"/>
    </row>
    <row r="365" spans="1:7" s="1" customFormat="1" ht="12.75">
      <c r="A365" s="20"/>
      <c r="G365" s="4"/>
    </row>
    <row r="366" spans="1:7" s="1" customFormat="1" ht="12.75">
      <c r="A366" s="20"/>
      <c r="G366" s="4"/>
    </row>
    <row r="367" spans="1:7" s="1" customFormat="1" ht="12.75">
      <c r="A367" s="20"/>
      <c r="G367" s="4"/>
    </row>
    <row r="368" spans="1:7" s="1" customFormat="1" ht="12.75">
      <c r="A368" s="20"/>
      <c r="G368" s="4"/>
    </row>
    <row r="369" spans="1:7" s="1" customFormat="1" ht="12.75">
      <c r="A369" s="20"/>
      <c r="G369" s="4"/>
    </row>
    <row r="370" spans="1:7" s="1" customFormat="1" ht="12.75">
      <c r="A370" s="20"/>
      <c r="G370" s="4"/>
    </row>
    <row r="371" spans="1:7" s="1" customFormat="1" ht="12.75">
      <c r="A371" s="20"/>
      <c r="G371" s="4"/>
    </row>
    <row r="372" spans="1:7" s="1" customFormat="1" ht="12.75">
      <c r="A372" s="20"/>
      <c r="G372" s="4"/>
    </row>
    <row r="373" spans="1:7" s="1" customFormat="1" ht="12.75">
      <c r="A373" s="20"/>
      <c r="G373" s="4"/>
    </row>
  </sheetData>
  <mergeCells count="3">
    <mergeCell ref="D1:G1"/>
    <mergeCell ref="A2:G2"/>
    <mergeCell ref="A3:F3"/>
  </mergeCells>
  <printOptions/>
  <pageMargins left="0.787" right="0.59" top="0.59" bottom="0.59" header="0.393" footer="0.511"/>
  <pageSetup fitToHeight="2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SinTeX</cp:lastModifiedBy>
  <cp:lastPrinted>2011-04-12T04:47:16Z</cp:lastPrinted>
  <dcterms:created xsi:type="dcterms:W3CDTF">2009-04-15T05:07:00Z</dcterms:created>
  <dcterms:modified xsi:type="dcterms:W3CDTF">2012-05-22T06:16:01Z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XXJ7TYMEEKJ2-3301-367</vt:lpwstr>
  </property>
  <property fmtid="{D5CDD505-2E9C-101B-9397-08002B2CF9AE}" pid="4" name="_dlc_DocIdItemGu">
    <vt:lpwstr>f3d8290a-98de-41df-aa06-ed10bf3f9ce8</vt:lpwstr>
  </property>
  <property fmtid="{D5CDD505-2E9C-101B-9397-08002B2CF9AE}" pid="5" name="_dlc_DocIdU">
    <vt:lpwstr>https://vip.gov.mari.ru/gornomari/_layouts/DocIdRedir.aspx?ID=XXJ7TYMEEKJ2-3301-367, XXJ7TYMEEKJ2-3301-367</vt:lpwstr>
  </property>
</Properties>
</file>