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7680" activeTab="0"/>
  </bookViews>
  <sheets>
    <sheet name="Г-Мари" sheetId="1" r:id="rId1"/>
    <sheet name="Числ 17_19 после согл" sheetId="2" r:id="rId2"/>
  </sheets>
  <definedNames>
    <definedName name="_xlnm.Print_Titles" localSheetId="0">'Г-Мари'!$4:$5</definedName>
    <definedName name="_xlnm.Print_Titles" localSheetId="1">'Числ 17_19 после согл'!$4:$5</definedName>
    <definedName name="_xlnm.Print_Area" localSheetId="0">'Г-Мари'!$A$1:$H$11</definedName>
    <definedName name="_xlnm.Print_Area" localSheetId="1">'Числ 17_19 после согл'!$A$1:$H$19</definedName>
  </definedNames>
  <calcPr fullCalcOnLoad="1"/>
</workbook>
</file>

<file path=xl/sharedStrings.xml><?xml version="1.0" encoding="utf-8"?>
<sst xmlns="http://schemas.openxmlformats.org/spreadsheetml/2006/main" count="52" uniqueCount="35">
  <si>
    <t xml:space="preserve">Численность постоянного населения </t>
  </si>
  <si>
    <t>к прогнозу социально-экономического развития  Республики Марий Эл на 2017-2019 годы</t>
  </si>
  <si>
    <t>№ п/п</t>
  </si>
  <si>
    <t>Наименование показателя</t>
  </si>
  <si>
    <t>Ед.изм.</t>
  </si>
  <si>
    <t>отчет</t>
  </si>
  <si>
    <t>оценка</t>
  </si>
  <si>
    <t>прогноз</t>
  </si>
  <si>
    <t>человек</t>
  </si>
  <si>
    <t>Горномарийский муниципальный район</t>
  </si>
  <si>
    <t>Виловатовсое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</si>
  <si>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</si>
  <si>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</si>
  <si>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</si>
  <si>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</si>
  <si>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</si>
  <si>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</si>
  <si>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</si>
  <si>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</si>
  <si>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</si>
  <si>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_________</t>
  </si>
  <si>
    <t>№                                  п/п</t>
  </si>
  <si>
    <t>Наименование показателей</t>
  </si>
  <si>
    <t xml:space="preserve"> отчет</t>
  </si>
  <si>
    <t>млн.руб.</t>
  </si>
  <si>
    <t>%</t>
  </si>
  <si>
    <t>темп роста в сопоставимых ценах</t>
  </si>
  <si>
    <t>Инвестиции в основной капитал - всего</t>
  </si>
  <si>
    <t xml:space="preserve"> собственные средства предприятий</t>
  </si>
  <si>
    <t xml:space="preserve"> средства федерального бюджета</t>
  </si>
  <si>
    <t xml:space="preserve"> средства республиканского бюджета Республики Марий Эл</t>
  </si>
  <si>
    <t xml:space="preserve"> средства бюджетов муниципальных образований</t>
  </si>
  <si>
    <t xml:space="preserve">Информация по инвестициям в основной капитал </t>
  </si>
  <si>
    <t>по МО "Горномарийский муниципальный район"</t>
  </si>
  <si>
    <t>(факт 2015 г., оценка на 2016 год и прогноз на 2017-2019 г.г.)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</si>
</sst>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_-* #,##0.000_р_._-;\-* #,##0.000_р_._-;_-* &quot;-&quot;??_р_._-;_-@_-"/>
    <numFmt numFmtId="172" formatCode="_-* #,##0.0_р_._-;\-* #,##0.0_р_._-;_-* &quot;-&quot;??_р_._-;_-@_-"/>
    <numFmt numFmtId="173" formatCode="#,##0.0"/>
    <numFmt numFmtId="174" formatCode="#,##0.00_р_."/>
    <numFmt numFmtId="175" formatCode="_-* #,##0_р_._-;\-* #,##0_р_._-;_-* &quot;-&quot;??_р_._-;_-@_-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[$-FC19]d\ mmmm\ yyyy\ &quot;г.&quot;"/>
    <numFmt numFmtId="193" formatCode="0.00000"/>
    <numFmt numFmtId="194" formatCode="0.0%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 Cyr"/>
      <family val="0"/>
    </font>
    <font>
      <sz val="10"/>
      <name val="Times New Roman"/>
      <family val="1"/>
    </font>
    <font>
      <sz val="13"/>
      <name val="Times New Roman Cyr"/>
      <family val="0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8"/>
      <name val="Arial Cyr"/>
      <family val="0"/>
    </font>
    <font>
      <b/>
      <sz val="14"/>
      <name val="Times New Roman Cyr"/>
      <family val="0"/>
    </font>
    <font>
      <sz val="12"/>
      <name val="Arial Cyr"/>
      <family val="0"/>
    </font>
    <font>
      <sz val="14"/>
      <name val="Times New Roman Cyr"/>
      <family val="0"/>
    </font>
    <font>
      <i/>
      <sz val="12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2" fillId="0" borderId="0" xfId="56" applyFont="1" applyFill="1">
      <alignment/>
      <protection/>
    </xf>
    <xf numFmtId="0" fontId="22" fillId="0" borderId="0" xfId="56" applyFont="1" applyFill="1" applyAlignment="1">
      <alignment horizontal="center"/>
      <protection/>
    </xf>
    <xf numFmtId="164" fontId="24" fillId="0" borderId="10" xfId="56" applyNumberFormat="1" applyFont="1" applyFill="1" applyBorder="1" applyAlignment="1">
      <alignment horizontal="center" vertical="top"/>
      <protection/>
    </xf>
    <xf numFmtId="0" fontId="25" fillId="0" borderId="10" xfId="56" applyFont="1" applyFill="1" applyBorder="1" applyAlignment="1">
      <alignment horizontal="center" vertical="top" wrapText="1"/>
      <protection/>
    </xf>
    <xf numFmtId="0" fontId="25" fillId="0" borderId="10" xfId="56" applyFont="1" applyFill="1" applyBorder="1" applyAlignment="1">
      <alignment horizontal="center" vertical="top"/>
      <protection/>
    </xf>
    <xf numFmtId="0" fontId="27" fillId="0" borderId="10" xfId="56" applyFont="1" applyFill="1" applyBorder="1" applyAlignment="1">
      <alignment horizontal="center" vertical="center"/>
      <protection/>
    </xf>
    <xf numFmtId="3" fontId="24" fillId="0" borderId="10" xfId="56" applyNumberFormat="1" applyFont="1" applyFill="1" applyBorder="1" applyAlignment="1">
      <alignment horizontal="center" vertical="center" wrapText="1"/>
      <protection/>
    </xf>
    <xf numFmtId="0" fontId="25" fillId="0" borderId="10" xfId="56" applyFont="1" applyFill="1" applyBorder="1" applyAlignment="1">
      <alignment horizontal="center"/>
      <protection/>
    </xf>
    <xf numFmtId="3" fontId="22" fillId="0" borderId="0" xfId="56" applyNumberFormat="1" applyFont="1" applyFill="1">
      <alignment/>
      <protection/>
    </xf>
    <xf numFmtId="0" fontId="26" fillId="0" borderId="10" xfId="56" applyFont="1" applyFill="1" applyBorder="1" applyAlignment="1">
      <alignment horizontal="center"/>
      <protection/>
    </xf>
    <xf numFmtId="0" fontId="26" fillId="0" borderId="10" xfId="0" applyFont="1" applyFill="1" applyBorder="1" applyAlignment="1">
      <alignment vertical="center"/>
    </xf>
    <xf numFmtId="3" fontId="26" fillId="0" borderId="10" xfId="56" applyNumberFormat="1" applyFont="1" applyFill="1" applyBorder="1" applyAlignment="1">
      <alignment horizontal="center" vertical="center" wrapText="1"/>
      <protection/>
    </xf>
    <xf numFmtId="3" fontId="27" fillId="0" borderId="10" xfId="56" applyNumberFormat="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vertical="center" wrapText="1"/>
    </xf>
    <xf numFmtId="3" fontId="27" fillId="0" borderId="10" xfId="56" applyNumberFormat="1" applyFont="1" applyFill="1" applyBorder="1" applyAlignment="1">
      <alignment horizontal="center" vertical="center" wrapText="1"/>
      <protection/>
    </xf>
    <xf numFmtId="0" fontId="30" fillId="0" borderId="0" xfId="0" applyFont="1" applyFill="1" applyAlignment="1">
      <alignment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164" fontId="27" fillId="0" borderId="13" xfId="0" applyNumberFormat="1" applyFont="1" applyFill="1" applyBorder="1" applyAlignment="1">
      <alignment horizontal="center" vertical="top"/>
    </xf>
    <xf numFmtId="0" fontId="26" fillId="0" borderId="13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top"/>
    </xf>
    <xf numFmtId="0" fontId="27" fillId="0" borderId="10" xfId="0" applyFont="1" applyFill="1" applyBorder="1" applyAlignment="1">
      <alignment horizontal="center" vertical="center"/>
    </xf>
    <xf numFmtId="164" fontId="27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64" fontId="32" fillId="0" borderId="10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top"/>
    </xf>
    <xf numFmtId="0" fontId="29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 vertical="top"/>
    </xf>
    <xf numFmtId="0" fontId="27" fillId="0" borderId="13" xfId="0" applyFont="1" applyFill="1" applyBorder="1" applyAlignment="1">
      <alignment horizontal="center" vertical="top"/>
    </xf>
    <xf numFmtId="0" fontId="26" fillId="0" borderId="17" xfId="0" applyFont="1" applyFill="1" applyBorder="1" applyAlignment="1">
      <alignment horizontal="center" vertical="top"/>
    </xf>
    <xf numFmtId="0" fontId="26" fillId="0" borderId="18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2" fillId="0" borderId="0" xfId="56" applyFont="1" applyFill="1" applyAlignment="1">
      <alignment horizontal="center"/>
      <protection/>
    </xf>
    <xf numFmtId="0" fontId="21" fillId="0" borderId="0" xfId="56" applyFont="1" applyFill="1" applyBorder="1" applyAlignment="1">
      <alignment horizontal="center"/>
      <protection/>
    </xf>
    <xf numFmtId="0" fontId="23" fillId="0" borderId="0" xfId="56" applyFont="1" applyFill="1" applyBorder="1" applyAlignment="1">
      <alignment horizontal="center"/>
      <protection/>
    </xf>
    <xf numFmtId="0" fontId="24" fillId="0" borderId="10" xfId="56" applyFont="1" applyFill="1" applyBorder="1" applyAlignment="1">
      <alignment horizontal="center" vertical="center" wrapText="1"/>
      <protection/>
    </xf>
    <xf numFmtId="0" fontId="24" fillId="0" borderId="10" xfId="56" applyFont="1" applyFill="1" applyBorder="1" applyAlignment="1">
      <alignment horizontal="center" vertical="center"/>
      <protection/>
    </xf>
    <xf numFmtId="0" fontId="25" fillId="0" borderId="10" xfId="56" applyFont="1" applyFill="1" applyBorder="1" applyAlignment="1">
      <alignment horizontal="center" vertical="top"/>
      <protection/>
    </xf>
    <xf numFmtId="0" fontId="27" fillId="0" borderId="10" xfId="0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center"/>
    </xf>
    <xf numFmtId="0" fontId="24" fillId="0" borderId="14" xfId="0" applyFont="1" applyFill="1" applyBorder="1" applyAlignment="1">
      <alignment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Форма прогноза числ-сти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Процентный 2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1"/>
  <sheetViews>
    <sheetView showZeros="0" tabSelected="1" view="pageBreakPreview" zoomScaleSheetLayoutView="100" zoomScalePageLayoutView="0" workbookViewId="0" topLeftCell="A1">
      <pane ySplit="5" topLeftCell="A6" activePane="bottomLeft" state="frozen"/>
      <selection pane="topLeft" activeCell="D6" sqref="D6"/>
      <selection pane="bottomLeft" activeCell="D19" sqref="D19"/>
    </sheetView>
  </sheetViews>
  <sheetFormatPr defaultColWidth="9.00390625" defaultRowHeight="12.75"/>
  <cols>
    <col min="1" max="1" width="5.875" style="32" customWidth="1"/>
    <col min="2" max="2" width="76.875" style="16" customWidth="1"/>
    <col min="3" max="3" width="10.75390625" style="16" customWidth="1"/>
    <col min="4" max="4" width="9.625" style="33" customWidth="1"/>
    <col min="5" max="5" width="9.375" style="16" customWidth="1"/>
    <col min="6" max="7" width="9.625" style="16" customWidth="1"/>
    <col min="8" max="8" width="10.125" style="16" customWidth="1"/>
    <col min="9" max="16384" width="9.125" style="16" customWidth="1"/>
  </cols>
  <sheetData>
    <row r="1" spans="1:8" ht="24" customHeight="1">
      <c r="A1" s="34" t="s">
        <v>32</v>
      </c>
      <c r="B1" s="34"/>
      <c r="C1" s="34"/>
      <c r="D1" s="34"/>
      <c r="E1" s="34"/>
      <c r="F1" s="34"/>
      <c r="G1" s="34"/>
      <c r="H1" s="34"/>
    </row>
    <row r="2" spans="1:8" ht="18.75">
      <c r="A2" s="35" t="s">
        <v>33</v>
      </c>
      <c r="B2" s="35"/>
      <c r="C2" s="35"/>
      <c r="D2" s="35"/>
      <c r="E2" s="35"/>
      <c r="F2" s="35"/>
      <c r="G2" s="35"/>
      <c r="H2" s="35"/>
    </row>
    <row r="3" spans="1:8" ht="18.75" customHeight="1">
      <c r="A3" s="35" t="s">
        <v>34</v>
      </c>
      <c r="B3" s="35"/>
      <c r="C3" s="35"/>
      <c r="D3" s="35"/>
      <c r="E3" s="35"/>
      <c r="F3" s="35"/>
      <c r="G3" s="35"/>
      <c r="H3" s="35"/>
    </row>
    <row r="4" spans="1:8" ht="27" customHeight="1">
      <c r="A4" s="41" t="s">
        <v>21</v>
      </c>
      <c r="B4" s="17" t="s">
        <v>22</v>
      </c>
      <c r="C4" s="36" t="s">
        <v>4</v>
      </c>
      <c r="D4" s="49">
        <v>2015</v>
      </c>
      <c r="E4" s="50">
        <v>2016</v>
      </c>
      <c r="F4" s="38" t="s">
        <v>7</v>
      </c>
      <c r="G4" s="39"/>
      <c r="H4" s="40"/>
    </row>
    <row r="5" spans="1:8" ht="15.75" customHeight="1">
      <c r="A5" s="42"/>
      <c r="B5" s="18"/>
      <c r="C5" s="37"/>
      <c r="D5" s="19" t="s">
        <v>23</v>
      </c>
      <c r="E5" s="20" t="s">
        <v>6</v>
      </c>
      <c r="F5" s="20">
        <v>2017</v>
      </c>
      <c r="G5" s="21">
        <v>2018</v>
      </c>
      <c r="H5" s="21">
        <v>2019</v>
      </c>
    </row>
    <row r="6" spans="1:8" ht="15.75">
      <c r="A6" s="28">
        <v>6</v>
      </c>
      <c r="B6" s="51" t="s">
        <v>27</v>
      </c>
      <c r="C6" s="53" t="s">
        <v>24</v>
      </c>
      <c r="D6" s="52">
        <v>613.142</v>
      </c>
      <c r="E6" s="52">
        <v>617.4</v>
      </c>
      <c r="F6" s="52">
        <v>635</v>
      </c>
      <c r="G6" s="52">
        <v>660</v>
      </c>
      <c r="H6" s="52">
        <v>680</v>
      </c>
    </row>
    <row r="7" spans="1:8" ht="15.75">
      <c r="A7" s="29"/>
      <c r="B7" s="27" t="s">
        <v>26</v>
      </c>
      <c r="C7" s="24" t="s">
        <v>25</v>
      </c>
      <c r="D7" s="23">
        <v>115</v>
      </c>
      <c r="E7" s="25">
        <f>E6/D6/1.03*100</f>
        <v>97.7616075441179</v>
      </c>
      <c r="F7" s="25">
        <f>F6/E6/1.032*100</f>
        <v>99.66149619685454</v>
      </c>
      <c r="G7" s="25">
        <f>G6/F6/1.035*100</f>
        <v>100.42222982996691</v>
      </c>
      <c r="H7" s="25">
        <f>H6/G6/1.04*100</f>
        <v>99.06759906759906</v>
      </c>
    </row>
    <row r="8" spans="1:8" ht="15.75">
      <c r="A8" s="29"/>
      <c r="B8" s="26" t="s">
        <v>28</v>
      </c>
      <c r="C8" s="22" t="s">
        <v>24</v>
      </c>
      <c r="D8" s="23">
        <v>46.094</v>
      </c>
      <c r="E8" s="23">
        <v>49.5</v>
      </c>
      <c r="F8" s="23">
        <v>50</v>
      </c>
      <c r="G8" s="23">
        <v>51</v>
      </c>
      <c r="H8" s="23">
        <v>52</v>
      </c>
    </row>
    <row r="9" spans="1:8" ht="15.75">
      <c r="A9" s="29"/>
      <c r="B9" s="30" t="s">
        <v>29</v>
      </c>
      <c r="C9" s="22" t="s">
        <v>24</v>
      </c>
      <c r="D9" s="23">
        <v>108.581</v>
      </c>
      <c r="E9" s="23">
        <v>92</v>
      </c>
      <c r="F9" s="23">
        <v>100</v>
      </c>
      <c r="G9" s="23">
        <v>100</v>
      </c>
      <c r="H9" s="23">
        <v>110</v>
      </c>
    </row>
    <row r="10" spans="1:8" ht="15.75">
      <c r="A10" s="29"/>
      <c r="B10" s="30" t="s">
        <v>30</v>
      </c>
      <c r="C10" s="22" t="s">
        <v>24</v>
      </c>
      <c r="D10" s="23">
        <v>75.441</v>
      </c>
      <c r="E10" s="23">
        <v>90</v>
      </c>
      <c r="F10" s="23">
        <v>95</v>
      </c>
      <c r="G10" s="23">
        <v>100</v>
      </c>
      <c r="H10" s="23">
        <v>105</v>
      </c>
    </row>
    <row r="11" spans="1:8" ht="15.75">
      <c r="A11" s="31"/>
      <c r="B11" s="30" t="s">
        <v>31</v>
      </c>
      <c r="C11" s="22" t="s">
        <v>24</v>
      </c>
      <c r="D11" s="23">
        <v>2.729</v>
      </c>
      <c r="E11" s="23">
        <v>2.5</v>
      </c>
      <c r="F11" s="23">
        <v>3</v>
      </c>
      <c r="G11" s="23">
        <v>3.5</v>
      </c>
      <c r="H11" s="23">
        <v>4</v>
      </c>
    </row>
  </sheetData>
  <sheetProtection/>
  <mergeCells count="6">
    <mergeCell ref="A1:H1"/>
    <mergeCell ref="A2:H2"/>
    <mergeCell ref="A3:H3"/>
    <mergeCell ref="C4:C5"/>
    <mergeCell ref="F4:H4"/>
    <mergeCell ref="A4:A5"/>
  </mergeCells>
  <printOptions/>
  <pageMargins left="0.5118110236220472" right="0.1968503937007874" top="0.56" bottom="0.17" header="0.36" footer="0.23"/>
  <pageSetup horizontalDpi="600" verticalDpi="600" orientation="landscape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Normal="85" zoomScaleSheetLayoutView="100" zoomScalePageLayoutView="0" workbookViewId="0" topLeftCell="A2">
      <pane ySplit="4" topLeftCell="A6" activePane="bottomLeft" state="frozen"/>
      <selection pane="topLeft" activeCell="A2" sqref="A2"/>
      <selection pane="bottomLeft" activeCell="A6" sqref="A6"/>
    </sheetView>
  </sheetViews>
  <sheetFormatPr defaultColWidth="9.00390625" defaultRowHeight="12.75"/>
  <cols>
    <col min="1" max="1" width="8.375" style="2" customWidth="1"/>
    <col min="2" max="2" width="51.875" style="1" customWidth="1"/>
    <col min="3" max="3" width="10.75390625" style="1" customWidth="1"/>
    <col min="4" max="8" width="11.25390625" style="1" customWidth="1"/>
    <col min="9" max="16384" width="9.125" style="1" customWidth="1"/>
  </cols>
  <sheetData>
    <row r="1" spans="1:8" ht="16.5">
      <c r="A1" s="44" t="s">
        <v>0</v>
      </c>
      <c r="B1" s="44"/>
      <c r="C1" s="44"/>
      <c r="D1" s="44"/>
      <c r="E1" s="44"/>
      <c r="F1" s="44"/>
      <c r="G1" s="44"/>
      <c r="H1" s="44"/>
    </row>
    <row r="2" spans="1:8" ht="16.5">
      <c r="A2" s="45" t="s">
        <v>1</v>
      </c>
      <c r="B2" s="45"/>
      <c r="C2" s="45"/>
      <c r="D2" s="45"/>
      <c r="E2" s="45"/>
      <c r="F2" s="45"/>
      <c r="G2" s="45"/>
      <c r="H2" s="45"/>
    </row>
    <row r="3" ht="11.25" customHeight="1"/>
    <row r="4" spans="1:8" ht="15.75">
      <c r="A4" s="46" t="s">
        <v>2</v>
      </c>
      <c r="B4" s="47" t="s">
        <v>3</v>
      </c>
      <c r="C4" s="47" t="s">
        <v>4</v>
      </c>
      <c r="D4" s="3" t="s">
        <v>5</v>
      </c>
      <c r="E4" s="4" t="s">
        <v>6</v>
      </c>
      <c r="F4" s="48" t="s">
        <v>7</v>
      </c>
      <c r="G4" s="48"/>
      <c r="H4" s="48"/>
    </row>
    <row r="5" spans="1:8" ht="15.75">
      <c r="A5" s="46"/>
      <c r="B5" s="47"/>
      <c r="C5" s="47"/>
      <c r="D5" s="4">
        <v>2015</v>
      </c>
      <c r="E5" s="4">
        <v>2016</v>
      </c>
      <c r="F5" s="4">
        <v>2017</v>
      </c>
      <c r="G5" s="5">
        <v>2018</v>
      </c>
      <c r="H5" s="5">
        <v>2019</v>
      </c>
    </row>
    <row r="6" spans="1:13" ht="15.75">
      <c r="A6" s="8"/>
      <c r="B6" s="14" t="s">
        <v>9</v>
      </c>
      <c r="C6" s="6" t="s">
        <v>8</v>
      </c>
      <c r="D6" s="7">
        <v>22610</v>
      </c>
      <c r="E6" s="7">
        <v>22289</v>
      </c>
      <c r="F6" s="7">
        <v>21981</v>
      </c>
      <c r="G6" s="7">
        <v>21712</v>
      </c>
      <c r="H6" s="7">
        <v>21465</v>
      </c>
      <c r="I6" s="9"/>
      <c r="J6" s="9"/>
      <c r="K6" s="9"/>
      <c r="L6" s="9"/>
      <c r="M6" s="9"/>
    </row>
    <row r="7" spans="1:8" ht="15.75">
      <c r="A7" s="10">
        <v>1</v>
      </c>
      <c r="B7" s="11" t="s">
        <v>10</v>
      </c>
      <c r="C7" s="6" t="s">
        <v>8</v>
      </c>
      <c r="D7" s="15">
        <v>4236</v>
      </c>
      <c r="E7" s="13">
        <v>4175.8604157452455</v>
      </c>
      <c r="F7" s="13">
        <v>4118.156390977443</v>
      </c>
      <c r="G7" s="13">
        <v>4067.7590446704994</v>
      </c>
      <c r="H7" s="13">
        <v>4021.4834144183988</v>
      </c>
    </row>
    <row r="8" spans="1:8" ht="15.75">
      <c r="A8" s="10">
        <v>2</v>
      </c>
      <c r="B8" s="11" t="s">
        <v>11</v>
      </c>
      <c r="C8" s="6" t="s">
        <v>8</v>
      </c>
      <c r="D8" s="15">
        <v>3057</v>
      </c>
      <c r="E8" s="13">
        <v>3013.598982750995</v>
      </c>
      <c r="F8" s="13">
        <v>2971.9556390977446</v>
      </c>
      <c r="G8" s="13">
        <v>2935.585316231756</v>
      </c>
      <c r="H8" s="13">
        <v>2902.1895179124285</v>
      </c>
    </row>
    <row r="9" spans="1:8" ht="15.75">
      <c r="A9" s="10">
        <v>3</v>
      </c>
      <c r="B9" s="11" t="s">
        <v>12</v>
      </c>
      <c r="C9" s="6" t="s">
        <v>8</v>
      </c>
      <c r="D9" s="15">
        <v>1490</v>
      </c>
      <c r="E9" s="13">
        <v>1468.8460858027422</v>
      </c>
      <c r="F9" s="13">
        <v>1448.548872180451</v>
      </c>
      <c r="G9" s="13">
        <v>1430.8217602830607</v>
      </c>
      <c r="H9" s="13">
        <v>1414.544449358691</v>
      </c>
    </row>
    <row r="10" spans="1:8" ht="15.75">
      <c r="A10" s="10">
        <v>4</v>
      </c>
      <c r="B10" s="11" t="s">
        <v>13</v>
      </c>
      <c r="C10" s="6" t="s">
        <v>8</v>
      </c>
      <c r="D10" s="15">
        <v>1836</v>
      </c>
      <c r="E10" s="13">
        <v>1809.9338345864662</v>
      </c>
      <c r="F10" s="13">
        <v>1784.9233082706767</v>
      </c>
      <c r="G10" s="13">
        <v>1763.0796992481203</v>
      </c>
      <c r="H10" s="13">
        <v>1743.0225563909776</v>
      </c>
    </row>
    <row r="11" spans="1:8" ht="15.75">
      <c r="A11" s="10">
        <v>5</v>
      </c>
      <c r="B11" s="11" t="s">
        <v>14</v>
      </c>
      <c r="C11" s="6" t="s">
        <v>8</v>
      </c>
      <c r="D11" s="15">
        <v>1762</v>
      </c>
      <c r="E11" s="13">
        <v>1736.984431667404</v>
      </c>
      <c r="F11" s="13">
        <v>1712.981954887218</v>
      </c>
      <c r="G11" s="13">
        <v>1692.0187527642636</v>
      </c>
      <c r="H11" s="13">
        <v>1672.7700132684654</v>
      </c>
    </row>
    <row r="12" spans="1:8" ht="15.75">
      <c r="A12" s="10">
        <v>6</v>
      </c>
      <c r="B12" s="11" t="s">
        <v>15</v>
      </c>
      <c r="C12" s="6" t="s">
        <v>8</v>
      </c>
      <c r="D12" s="15">
        <v>2573</v>
      </c>
      <c r="E12" s="13">
        <v>2536.4704555506414</v>
      </c>
      <c r="F12" s="13">
        <v>2501.4203007518795</v>
      </c>
      <c r="G12" s="13">
        <v>2470.8083149049094</v>
      </c>
      <c r="H12" s="13">
        <v>2442.699911543565</v>
      </c>
    </row>
    <row r="13" spans="1:8" ht="15.75">
      <c r="A13" s="10">
        <v>7</v>
      </c>
      <c r="B13" s="11" t="s">
        <v>16</v>
      </c>
      <c r="C13" s="6" t="s">
        <v>8</v>
      </c>
      <c r="D13" s="15">
        <v>2073</v>
      </c>
      <c r="E13" s="13">
        <v>2043.5690844758956</v>
      </c>
      <c r="F13" s="13">
        <v>2015.33007518797</v>
      </c>
      <c r="G13" s="13">
        <v>1990.6667846085802</v>
      </c>
      <c r="H13" s="13">
        <v>1968.0205661211853</v>
      </c>
    </row>
    <row r="14" spans="1:8" ht="15.75">
      <c r="A14" s="10">
        <v>8</v>
      </c>
      <c r="B14" s="11" t="s">
        <v>17</v>
      </c>
      <c r="C14" s="6" t="s">
        <v>8</v>
      </c>
      <c r="D14" s="15">
        <v>2469</v>
      </c>
      <c r="E14" s="13">
        <v>2433.9469703670943</v>
      </c>
      <c r="F14" s="13">
        <v>2400.3135338345865</v>
      </c>
      <c r="G14" s="13">
        <v>2370.938876603273</v>
      </c>
      <c r="H14" s="13">
        <v>2343.96660769571</v>
      </c>
    </row>
    <row r="15" spans="1:8" ht="15.75">
      <c r="A15" s="10">
        <v>9</v>
      </c>
      <c r="B15" s="11" t="s">
        <v>18</v>
      </c>
      <c r="C15" s="6" t="s">
        <v>8</v>
      </c>
      <c r="D15" s="12">
        <v>1742</v>
      </c>
      <c r="E15" s="13">
        <v>1717.268376824414</v>
      </c>
      <c r="F15" s="13">
        <v>1693.5383458646616</v>
      </c>
      <c r="G15" s="13">
        <v>1672.8130915524105</v>
      </c>
      <c r="H15" s="13">
        <v>1653.7828394515702</v>
      </c>
    </row>
    <row r="16" spans="1:8" ht="15.75">
      <c r="A16" s="10">
        <v>10</v>
      </c>
      <c r="B16" s="11" t="s">
        <v>19</v>
      </c>
      <c r="C16" s="6" t="s">
        <v>8</v>
      </c>
      <c r="D16" s="12">
        <v>1372</v>
      </c>
      <c r="E16" s="13">
        <v>1352.5213622291021</v>
      </c>
      <c r="F16" s="13">
        <v>1333.8315789473684</v>
      </c>
      <c r="G16" s="13">
        <v>1317.508359133127</v>
      </c>
      <c r="H16" s="13">
        <v>1302.5201238390093</v>
      </c>
    </row>
    <row r="18" spans="1:8" ht="12.75">
      <c r="A18" s="43" t="s">
        <v>20</v>
      </c>
      <c r="B18" s="43"/>
      <c r="C18" s="43"/>
      <c r="D18" s="43"/>
      <c r="E18" s="43"/>
      <c r="F18" s="43"/>
      <c r="G18" s="43"/>
      <c r="H18" s="43"/>
    </row>
  </sheetData>
  <sheetProtection/>
  <mergeCells count="7">
    <mergeCell ref="A18:H18"/>
    <mergeCell ref="A1:H1"/>
    <mergeCell ref="A2:H2"/>
    <mergeCell ref="A4:A5"/>
    <mergeCell ref="B4:B5"/>
    <mergeCell ref="C4:C5"/>
    <mergeCell ref="F4:H4"/>
  </mergeCells>
  <printOptions horizontalCentered="1"/>
  <pageMargins left="0.7480314960629921" right="0.1968503937007874" top="0.5905511811023623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Ruzavina</dc:creator>
  <cp:keywords/>
  <dc:description/>
  <cp:lastModifiedBy>Эконом</cp:lastModifiedBy>
  <cp:lastPrinted>2016-08-03T11:01:20Z</cp:lastPrinted>
  <dcterms:created xsi:type="dcterms:W3CDTF">2016-07-27T14:01:51Z</dcterms:created>
  <dcterms:modified xsi:type="dcterms:W3CDTF">2016-08-03T11:01:23Z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XXJ7TYMEEKJ2-4988-121</vt:lpwstr>
  </property>
  <property fmtid="{D5CDD505-2E9C-101B-9397-08002B2CF9AE}" pid="4" name="_dlc_DocIdItemGu">
    <vt:lpwstr>82857dcc-25ff-4cd4-a741-faf85daaab5b</vt:lpwstr>
  </property>
  <property fmtid="{D5CDD505-2E9C-101B-9397-08002B2CF9AE}" pid="5" name="_dlc_DocIdU">
    <vt:lpwstr>https://vip.gov.mari.ru/gornomari/_layouts/DocIdRedir.aspx?ID=XXJ7TYMEEKJ2-4988-121, XXJ7TYMEEKJ2-4988-121</vt:lpwstr>
  </property>
</Properties>
</file>