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00" windowWidth="19836" windowHeight="11052" activeTab="0"/>
  </bookViews>
  <sheets>
    <sheet name="0503177" sheetId="1" r:id="rId1"/>
  </sheets>
  <definedNames/>
  <calcPr fullCalcOnLoad="1"/>
</workbook>
</file>

<file path=xl/sharedStrings.xml><?xml version="1.0" encoding="utf-8"?>
<sst xmlns="http://schemas.openxmlformats.org/spreadsheetml/2006/main" count="145" uniqueCount="58">
  <si>
    <t xml:space="preserve">Код формы по ОКУД   </t>
  </si>
  <si>
    <t>0503177</t>
  </si>
  <si>
    <t>Сведения об использовании информационно-коммуникационных технологий</t>
  </si>
  <si>
    <t>Наименование показателя</t>
  </si>
  <si>
    <t>Код</t>
  </si>
  <si>
    <t>Код расходов по БК</t>
  </si>
  <si>
    <t>Сумма, руб</t>
  </si>
  <si>
    <t xml:space="preserve">Основные цели </t>
  </si>
  <si>
    <t>строки</t>
  </si>
  <si>
    <t>произведенных</t>
  </si>
  <si>
    <t>расходов</t>
  </si>
  <si>
    <t>1. Проектирование прикладных систем и информационно-коммуникационной инфраструктуры, всего</t>
  </si>
  <si>
    <t>010</t>
  </si>
  <si>
    <t>Х</t>
  </si>
  <si>
    <t>-</t>
  </si>
  <si>
    <t>в том числе:</t>
  </si>
  <si>
    <t>2.Разработка (доработка) программного обеспечения, всего</t>
  </si>
  <si>
    <t>020</t>
  </si>
  <si>
    <t>3. Капитальные вложения в объекты информационно-коммуникационной инфраструктуры, всего</t>
  </si>
  <si>
    <t>030</t>
  </si>
  <si>
    <t>4. Приобретение оборудования и предустановленного программного обеспечения, всего</t>
  </si>
  <si>
    <t>040</t>
  </si>
  <si>
    <t>Приобретение компьютеров, серверов и офисной оргтехники</t>
  </si>
  <si>
    <t xml:space="preserve">приобретение автоматизированных рабочих мест, транспортно-коммуникационного оборудования, серверного, периферийного и др. оборудования                                                                                                                    </t>
  </si>
  <si>
    <t>041</t>
  </si>
  <si>
    <t xml:space="preserve"> 849 0309 0620128160 000</t>
  </si>
  <si>
    <t xml:space="preserve"> 849 0309 0680129020 000</t>
  </si>
  <si>
    <t xml:space="preserve"> 849 0309 0680129490 000</t>
  </si>
  <si>
    <t xml:space="preserve"> 849 0310 0680129810 000</t>
  </si>
  <si>
    <t xml:space="preserve"> 849 0705 0680129490 000</t>
  </si>
  <si>
    <t xml:space="preserve">5. Приобретение неисключительных прав на программное обеспечение, всего                                                                                                                                                                                   </t>
  </si>
  <si>
    <t>050</t>
  </si>
  <si>
    <t>Обеспечение выполнения текущей деятельности</t>
  </si>
  <si>
    <t>7. Подключение (обеспечение доступа) к внешним информационным ресурсам, всего</t>
  </si>
  <si>
    <t>070</t>
  </si>
  <si>
    <t xml:space="preserve">доступ к телефонной сети связи общего пользования; предоставление доступа к услугам междугородной и международной связи                                                                                                                                   </t>
  </si>
  <si>
    <t>071</t>
  </si>
  <si>
    <t xml:space="preserve">приобретение и обновление справочно-информационных баз данных (покупка контента)                                                                                                                                                                          </t>
  </si>
  <si>
    <t>072</t>
  </si>
  <si>
    <t xml:space="preserve">доступ к сети Интернет                                                                                                                                                                                                                                    </t>
  </si>
  <si>
    <t>073</t>
  </si>
  <si>
    <t>8. Эксплуатационные расходы на информационно-коммуникационные технологии, всего</t>
  </si>
  <si>
    <t>080</t>
  </si>
  <si>
    <t xml:space="preserve">обеспечение функционирования и поддержка работоспособности прикладного и системного программного обеспечения                                                                                                                                              </t>
  </si>
  <si>
    <t>081</t>
  </si>
  <si>
    <t xml:space="preserve">техническое обслуживание аппаратного обеспечения включающее контроль технического состояния                                                                                                                                                               </t>
  </si>
  <si>
    <t>082</t>
  </si>
  <si>
    <t>Техническое обслуживание и ремонт офисного оборудования</t>
  </si>
  <si>
    <t>9. Обучение сотрудников в области информационно-коммуникационных технологий, всего</t>
  </si>
  <si>
    <t>090</t>
  </si>
  <si>
    <t>Итого</t>
  </si>
  <si>
    <t>900</t>
  </si>
  <si>
    <t>849 0309 0680129490 000</t>
  </si>
  <si>
    <t xml:space="preserve">Приобретение неисключительных прав на программное обеспечение, всего                                                                                                                                                                                   </t>
  </si>
  <si>
    <t>044</t>
  </si>
  <si>
    <t>аттестация ПО</t>
  </si>
  <si>
    <t xml:space="preserve">осуществление комплекса работ по специальным проверкам и исследованиям                                                                                     </t>
  </si>
  <si>
    <t>849 0310 0680129810 000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</si>
</sst>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1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2">
      <alignment/>
      <protection/>
    </xf>
    <xf numFmtId="0" fontId="1" fillId="0" borderId="0">
      <alignment/>
      <protection/>
    </xf>
    <xf numFmtId="0" fontId="1" fillId="0" borderId="2">
      <alignment/>
      <protection/>
    </xf>
    <xf numFmtId="0" fontId="3" fillId="0" borderId="3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" fillId="0" borderId="4">
      <alignment horizontal="center" vertical="top"/>
      <protection/>
    </xf>
    <xf numFmtId="0" fontId="2" fillId="0" borderId="4">
      <alignment horizontal="center"/>
      <protection/>
    </xf>
    <xf numFmtId="0" fontId="5" fillId="0" borderId="5">
      <alignment horizontal="left" wrapText="1"/>
      <protection/>
    </xf>
    <xf numFmtId="0" fontId="2" fillId="0" borderId="6">
      <alignment horizontal="left" wrapText="1" indent="1"/>
      <protection/>
    </xf>
    <xf numFmtId="0" fontId="5" fillId="0" borderId="7">
      <alignment horizontal="left" wrapText="1"/>
      <protection/>
    </xf>
    <xf numFmtId="0" fontId="2" fillId="0" borderId="7">
      <alignment horizontal="left" wrapText="1" indent="1"/>
      <protection/>
    </xf>
    <xf numFmtId="0" fontId="2" fillId="0" borderId="4">
      <alignment horizontal="center" vertical="center"/>
      <protection/>
    </xf>
    <xf numFmtId="0" fontId="5" fillId="0" borderId="8">
      <alignment/>
      <protection/>
    </xf>
    <xf numFmtId="0" fontId="2" fillId="0" borderId="9">
      <alignment horizontal="center" vertical="top"/>
      <protection/>
    </xf>
    <xf numFmtId="0" fontId="2" fillId="0" borderId="10">
      <alignment horizontal="center" vertical="top"/>
      <protection/>
    </xf>
    <xf numFmtId="0" fontId="2" fillId="0" borderId="11">
      <alignment horizontal="center" vertical="top"/>
      <protection/>
    </xf>
    <xf numFmtId="0" fontId="2" fillId="0" borderId="12">
      <alignment horizontal="center"/>
      <protection/>
    </xf>
    <xf numFmtId="49" fontId="5" fillId="0" borderId="13">
      <alignment horizontal="center"/>
      <protection/>
    </xf>
    <xf numFmtId="49" fontId="2" fillId="0" borderId="14">
      <alignment horizontal="center"/>
      <protection/>
    </xf>
    <xf numFmtId="49" fontId="5" fillId="0" borderId="15">
      <alignment horizontal="center"/>
      <protection/>
    </xf>
    <xf numFmtId="49" fontId="2" fillId="0" borderId="15">
      <alignment horizontal="center" wrapText="1"/>
      <protection/>
    </xf>
    <xf numFmtId="0" fontId="2" fillId="0" borderId="9">
      <alignment horizontal="center"/>
      <protection/>
    </xf>
    <xf numFmtId="0" fontId="2" fillId="0" borderId="10">
      <alignment horizontal="center"/>
      <protection/>
    </xf>
    <xf numFmtId="0" fontId="2" fillId="0" borderId="11">
      <alignment horizontal="center"/>
      <protection/>
    </xf>
    <xf numFmtId="49" fontId="5" fillId="0" borderId="16">
      <alignment horizontal="center"/>
      <protection/>
    </xf>
    <xf numFmtId="49" fontId="5" fillId="0" borderId="17">
      <alignment horizontal="center"/>
      <protection/>
    </xf>
    <xf numFmtId="0" fontId="2" fillId="0" borderId="1">
      <alignment horizontal="center" vertical="top"/>
      <protection/>
    </xf>
    <xf numFmtId="49" fontId="5" fillId="0" borderId="1">
      <alignment horizontal="center" vertical="center"/>
      <protection/>
    </xf>
    <xf numFmtId="49" fontId="2" fillId="0" borderId="9">
      <alignment horizontal="center"/>
      <protection/>
    </xf>
    <xf numFmtId="49" fontId="6" fillId="0" borderId="11">
      <alignment horizontal="center" vertical="center" wrapText="1"/>
      <protection/>
    </xf>
    <xf numFmtId="49" fontId="2" fillId="0" borderId="11">
      <alignment horizontal="center" vertical="center" shrinkToFit="1"/>
      <protection/>
    </xf>
    <xf numFmtId="0" fontId="2" fillId="0" borderId="1">
      <alignment horizontal="center" vertical="center"/>
      <protection/>
    </xf>
    <xf numFmtId="49" fontId="6" fillId="0" borderId="11">
      <alignment horizontal="center" vertical="center"/>
      <protection/>
    </xf>
    <xf numFmtId="49" fontId="5" fillId="0" borderId="18">
      <alignment horizontal="center" vertical="center"/>
      <protection/>
    </xf>
    <xf numFmtId="0" fontId="1" fillId="0" borderId="3">
      <alignment/>
      <protection/>
    </xf>
    <xf numFmtId="0" fontId="3" fillId="0" borderId="8">
      <alignment horizontal="right"/>
      <protection/>
    </xf>
    <xf numFmtId="4" fontId="6" fillId="0" borderId="19">
      <alignment horizontal="right" vertical="center" shrinkToFit="1"/>
      <protection/>
    </xf>
    <xf numFmtId="0" fontId="2" fillId="0" borderId="20">
      <alignment/>
      <protection/>
    </xf>
    <xf numFmtId="4" fontId="6" fillId="0" borderId="21">
      <alignment horizontal="right" vertical="center" shrinkToFit="1"/>
      <protection/>
    </xf>
    <xf numFmtId="4" fontId="6" fillId="0" borderId="22">
      <alignment horizontal="right" vertical="center" shrinkToFit="1"/>
      <protection/>
    </xf>
    <xf numFmtId="4" fontId="6" fillId="0" borderId="23">
      <alignment horizontal="right" vertical="center" shrinkToFit="1"/>
      <protection/>
    </xf>
    <xf numFmtId="0" fontId="2" fillId="0" borderId="24">
      <alignment/>
      <protection/>
    </xf>
    <xf numFmtId="49" fontId="2" fillId="0" borderId="25">
      <alignment horizontal="center" vertical="center"/>
      <protection/>
    </xf>
    <xf numFmtId="0" fontId="4" fillId="0" borderId="0">
      <alignment horizontal="center"/>
      <protection/>
    </xf>
    <xf numFmtId="0" fontId="2" fillId="0" borderId="26">
      <alignment horizontal="center" vertical="top"/>
      <protection/>
    </xf>
    <xf numFmtId="0" fontId="2" fillId="0" borderId="27">
      <alignment horizontal="center" vertical="top"/>
      <protection/>
    </xf>
    <xf numFmtId="0" fontId="2" fillId="0" borderId="28">
      <alignment horizontal="center" vertical="top"/>
      <protection/>
    </xf>
    <xf numFmtId="0" fontId="2" fillId="0" borderId="29">
      <alignment horizontal="center"/>
      <protection/>
    </xf>
    <xf numFmtId="2" fontId="6" fillId="0" borderId="30">
      <alignment horizontal="center" vertical="center" wrapText="1"/>
      <protection/>
    </xf>
    <xf numFmtId="0" fontId="2" fillId="0" borderId="31">
      <alignment/>
      <protection/>
    </xf>
    <xf numFmtId="2" fontId="6" fillId="0" borderId="32">
      <alignment horizontal="center" vertical="center" wrapText="1"/>
      <protection/>
    </xf>
    <xf numFmtId="0" fontId="1" fillId="0" borderId="2">
      <alignment horizontal="right"/>
      <protection/>
    </xf>
    <xf numFmtId="0" fontId="2" fillId="0" borderId="26">
      <alignment horizontal="center"/>
      <protection/>
    </xf>
    <xf numFmtId="0" fontId="2" fillId="0" borderId="27">
      <alignment horizontal="center"/>
      <protection/>
    </xf>
    <xf numFmtId="0" fontId="2" fillId="0" borderId="28">
      <alignment horizontal="center"/>
      <protection/>
    </xf>
    <xf numFmtId="0" fontId="1" fillId="0" borderId="33">
      <alignment vertical="center"/>
      <protection/>
    </xf>
    <xf numFmtId="0" fontId="3" fillId="0" borderId="1">
      <alignment horizontal="left"/>
      <protection/>
    </xf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15" fillId="3" borderId="34" applyNumberFormat="0" applyAlignment="0" applyProtection="0"/>
    <xf numFmtId="0" fontId="16" fillId="10" borderId="35" applyNumberFormat="0" applyAlignment="0" applyProtection="0"/>
    <xf numFmtId="0" fontId="17" fillId="10" borderId="3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6" applyNumberFormat="0" applyFill="0" applyAlignment="0" applyProtection="0"/>
    <xf numFmtId="0" fontId="10" fillId="0" borderId="37" applyNumberFormat="0" applyFill="0" applyAlignment="0" applyProtection="0"/>
    <xf numFmtId="0" fontId="11" fillId="0" borderId="3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39" applyNumberFormat="0" applyFill="0" applyAlignment="0" applyProtection="0"/>
    <xf numFmtId="0" fontId="19" fillId="15" borderId="40" applyNumberFormat="0" applyAlignment="0" applyProtection="0"/>
    <xf numFmtId="0" fontId="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7" borderId="41" applyNumberFormat="0" applyFont="0" applyAlignment="0" applyProtection="0"/>
    <xf numFmtId="9" fontId="0" fillId="0" borderId="0" applyFont="0" applyFill="0" applyBorder="0" applyAlignment="0" applyProtection="0"/>
    <xf numFmtId="0" fontId="18" fillId="0" borderId="42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40" applyNumberFormat="1" applyProtection="1">
      <alignment/>
      <protection/>
    </xf>
    <xf numFmtId="0" fontId="3" fillId="0" borderId="0" xfId="41" applyNumberFormat="1" applyProtection="1">
      <alignment/>
      <protection/>
    </xf>
    <xf numFmtId="0" fontId="2" fillId="0" borderId="24" xfId="84" applyNumberFormat="1" applyProtection="1">
      <alignment/>
      <protection/>
    </xf>
    <xf numFmtId="0" fontId="1" fillId="0" borderId="0" xfId="43" applyNumberFormat="1" applyProtection="1">
      <alignment/>
      <protection/>
    </xf>
    <xf numFmtId="49" fontId="2" fillId="0" borderId="25" xfId="85" applyProtection="1">
      <alignment horizontal="center" vertical="center"/>
      <protection/>
    </xf>
    <xf numFmtId="0" fontId="5" fillId="0" borderId="8" xfId="55" applyNumberFormat="1" applyProtection="1">
      <alignment/>
      <protection/>
    </xf>
    <xf numFmtId="49" fontId="5" fillId="0" borderId="17" xfId="68" applyProtection="1">
      <alignment horizontal="center"/>
      <protection/>
    </xf>
    <xf numFmtId="49" fontId="5" fillId="0" borderId="18" xfId="76" applyProtection="1">
      <alignment horizontal="center" vertical="center"/>
      <protection/>
    </xf>
    <xf numFmtId="4" fontId="6" fillId="0" borderId="23" xfId="83" applyProtection="1">
      <alignment horizontal="right" vertical="center" shrinkToFit="1"/>
      <protection/>
    </xf>
    <xf numFmtId="0" fontId="1" fillId="0" borderId="33" xfId="98" applyNumberFormat="1" applyProtection="1">
      <alignment vertical="center"/>
      <protection/>
    </xf>
    <xf numFmtId="0" fontId="1" fillId="0" borderId="0" xfId="43" applyNumberFormat="1" applyBorder="1" applyProtection="1">
      <alignment/>
      <protection/>
    </xf>
    <xf numFmtId="0" fontId="1" fillId="0" borderId="0" xfId="43" applyNumberFormat="1" applyBorder="1" applyProtection="1">
      <alignment/>
      <protection/>
    </xf>
    <xf numFmtId="0" fontId="3" fillId="0" borderId="0" xfId="45" applyNumberFormat="1" applyBorder="1" applyProtection="1">
      <alignment/>
      <protection/>
    </xf>
    <xf numFmtId="0" fontId="1" fillId="0" borderId="0" xfId="77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3" fillId="0" borderId="8" xfId="78" applyNumberFormat="1" applyProtection="1">
      <alignment horizontal="right"/>
      <protection/>
    </xf>
    <xf numFmtId="0" fontId="3" fillId="0" borderId="8" xfId="78" applyProtection="1">
      <alignment horizontal="right"/>
      <protection locked="0"/>
    </xf>
    <xf numFmtId="0" fontId="4" fillId="0" borderId="0" xfId="86" applyNumberFormat="1" applyProtection="1">
      <alignment horizontal="center"/>
      <protection/>
    </xf>
    <xf numFmtId="0" fontId="4" fillId="0" borderId="0" xfId="86" applyProtection="1">
      <alignment horizontal="center"/>
      <protection locked="0"/>
    </xf>
    <xf numFmtId="0" fontId="3" fillId="0" borderId="0" xfId="42" applyNumberFormat="1" applyBorder="1" applyProtection="1">
      <alignment/>
      <protection/>
    </xf>
    <xf numFmtId="0" fontId="2" fillId="0" borderId="43" xfId="51" applyNumberFormat="1" applyBorder="1" applyProtection="1">
      <alignment horizontal="left" wrapText="1" indent="1"/>
      <protection/>
    </xf>
    <xf numFmtId="0" fontId="2" fillId="0" borderId="43" xfId="51" applyBorder="1" applyProtection="1">
      <alignment horizontal="left" wrapText="1" indent="1"/>
      <protection locked="0"/>
    </xf>
    <xf numFmtId="49" fontId="2" fillId="0" borderId="44" xfId="61" applyBorder="1" applyProtection="1">
      <alignment horizontal="center"/>
      <protection/>
    </xf>
    <xf numFmtId="49" fontId="2" fillId="0" borderId="45" xfId="71" applyBorder="1" applyProtection="1">
      <alignment horizontal="center"/>
      <protection/>
    </xf>
    <xf numFmtId="0" fontId="2" fillId="0" borderId="46" xfId="80" applyNumberFormat="1" applyBorder="1" applyProtection="1">
      <alignment/>
      <protection/>
    </xf>
    <xf numFmtId="0" fontId="2" fillId="0" borderId="47" xfId="92" applyNumberFormat="1" applyBorder="1" applyProtection="1">
      <alignment/>
      <protection/>
    </xf>
    <xf numFmtId="0" fontId="2" fillId="0" borderId="48" xfId="48" applyNumberFormat="1" applyBorder="1" applyProtection="1">
      <alignment horizontal="center" vertical="top"/>
      <protection/>
    </xf>
    <xf numFmtId="0" fontId="2" fillId="0" borderId="48" xfId="48" applyBorder="1" applyProtection="1">
      <alignment horizontal="center" vertical="top"/>
      <protection locked="0"/>
    </xf>
    <xf numFmtId="0" fontId="2" fillId="0" borderId="48" xfId="56" applyNumberFormat="1" applyBorder="1" applyProtection="1">
      <alignment horizontal="center" vertical="top"/>
      <protection/>
    </xf>
    <xf numFmtId="0" fontId="2" fillId="0" borderId="48" xfId="69" applyNumberFormat="1" applyBorder="1" applyProtection="1">
      <alignment horizontal="center" vertical="top"/>
      <protection/>
    </xf>
    <xf numFmtId="0" fontId="2" fillId="0" borderId="48" xfId="87" applyNumberFormat="1" applyBorder="1" applyProtection="1">
      <alignment horizontal="center" vertical="top"/>
      <protection/>
    </xf>
    <xf numFmtId="0" fontId="2" fillId="0" borderId="48" xfId="57" applyNumberFormat="1" applyBorder="1" applyProtection="1">
      <alignment horizontal="center" vertical="top"/>
      <protection/>
    </xf>
    <xf numFmtId="0" fontId="2" fillId="0" borderId="48" xfId="69" applyBorder="1" applyProtection="1">
      <alignment horizontal="center" vertical="top"/>
      <protection locked="0"/>
    </xf>
    <xf numFmtId="0" fontId="2" fillId="0" borderId="48" xfId="88" applyNumberFormat="1" applyBorder="1" applyProtection="1">
      <alignment horizontal="center" vertical="top"/>
      <protection/>
    </xf>
    <xf numFmtId="0" fontId="2" fillId="0" borderId="48" xfId="58" applyNumberFormat="1" applyBorder="1" applyProtection="1">
      <alignment horizontal="center" vertical="top"/>
      <protection/>
    </xf>
    <xf numFmtId="0" fontId="2" fillId="0" borderId="48" xfId="89" applyNumberFormat="1" applyBorder="1" applyProtection="1">
      <alignment horizontal="center" vertical="top"/>
      <protection/>
    </xf>
    <xf numFmtId="0" fontId="2" fillId="0" borderId="48" xfId="49" applyNumberFormat="1" applyBorder="1" applyProtection="1">
      <alignment horizontal="center"/>
      <protection/>
    </xf>
    <xf numFmtId="0" fontId="2" fillId="0" borderId="48" xfId="49" applyBorder="1" applyProtection="1">
      <alignment horizontal="center"/>
      <protection locked="0"/>
    </xf>
    <xf numFmtId="0" fontId="2" fillId="0" borderId="48" xfId="59" applyNumberFormat="1" applyBorder="1" applyProtection="1">
      <alignment horizontal="center"/>
      <protection/>
    </xf>
    <xf numFmtId="0" fontId="2" fillId="0" borderId="48" xfId="90" applyNumberFormat="1" applyBorder="1" applyProtection="1">
      <alignment horizontal="center"/>
      <protection/>
    </xf>
    <xf numFmtId="0" fontId="5" fillId="0" borderId="48" xfId="50" applyNumberFormat="1" applyBorder="1" applyProtection="1">
      <alignment horizontal="left" wrapText="1"/>
      <protection/>
    </xf>
    <xf numFmtId="0" fontId="5" fillId="0" borderId="48" xfId="50" applyBorder="1" applyProtection="1">
      <alignment horizontal="left" wrapText="1"/>
      <protection locked="0"/>
    </xf>
    <xf numFmtId="49" fontId="5" fillId="0" borderId="48" xfId="60" applyBorder="1" applyProtection="1">
      <alignment horizontal="center"/>
      <protection/>
    </xf>
    <xf numFmtId="49" fontId="5" fillId="0" borderId="48" xfId="70" applyBorder="1" applyProtection="1">
      <alignment horizontal="center" vertical="center"/>
      <protection/>
    </xf>
    <xf numFmtId="4" fontId="6" fillId="0" borderId="48" xfId="79" applyBorder="1" applyProtection="1">
      <alignment horizontal="right" vertical="center" shrinkToFit="1"/>
      <protection/>
    </xf>
    <xf numFmtId="2" fontId="6" fillId="0" borderId="48" xfId="91" applyBorder="1" applyProtection="1">
      <alignment horizontal="center" vertical="center" wrapText="1"/>
      <protection/>
    </xf>
    <xf numFmtId="0" fontId="2" fillId="0" borderId="48" xfId="51" applyNumberFormat="1" applyBorder="1" applyProtection="1">
      <alignment horizontal="left" wrapText="1" indent="1"/>
      <protection/>
    </xf>
    <xf numFmtId="0" fontId="2" fillId="0" borderId="48" xfId="51" applyBorder="1" applyProtection="1">
      <alignment horizontal="left" wrapText="1" indent="1"/>
      <protection locked="0"/>
    </xf>
    <xf numFmtId="49" fontId="2" fillId="0" borderId="48" xfId="61" applyBorder="1" applyProtection="1">
      <alignment horizontal="center"/>
      <protection/>
    </xf>
    <xf numFmtId="49" fontId="2" fillId="0" borderId="48" xfId="71" applyBorder="1" applyProtection="1">
      <alignment horizontal="center"/>
      <protection/>
    </xf>
    <xf numFmtId="0" fontId="2" fillId="0" borderId="48" xfId="80" applyNumberFormat="1" applyBorder="1" applyProtection="1">
      <alignment/>
      <protection/>
    </xf>
    <xf numFmtId="0" fontId="2" fillId="0" borderId="48" xfId="92" applyNumberFormat="1" applyBorder="1" applyProtection="1">
      <alignment/>
      <protection/>
    </xf>
    <xf numFmtId="0" fontId="2" fillId="0" borderId="48" xfId="53" applyNumberFormat="1" applyBorder="1" applyProtection="1">
      <alignment horizontal="left" wrapText="1" indent="1"/>
      <protection/>
    </xf>
    <xf numFmtId="0" fontId="2" fillId="0" borderId="48" xfId="53" applyBorder="1" applyProtection="1">
      <alignment horizontal="left" wrapText="1" indent="1"/>
      <protection locked="0"/>
    </xf>
    <xf numFmtId="49" fontId="2" fillId="0" borderId="48" xfId="63" applyBorder="1" applyProtection="1">
      <alignment horizontal="center" wrapText="1"/>
      <protection/>
    </xf>
    <xf numFmtId="49" fontId="2" fillId="0" borderId="48" xfId="73" applyBorder="1" applyProtection="1">
      <alignment horizontal="center" vertical="center" shrinkToFit="1"/>
      <protection/>
    </xf>
    <xf numFmtId="4" fontId="6" fillId="0" borderId="48" xfId="81" applyBorder="1" applyProtection="1">
      <alignment horizontal="right" vertical="center" shrinkToFit="1"/>
      <protection/>
    </xf>
    <xf numFmtId="2" fontId="6" fillId="0" borderId="48" xfId="93" applyBorder="1" applyProtection="1">
      <alignment horizontal="center" vertical="center" wrapText="1"/>
      <protection/>
    </xf>
    <xf numFmtId="0" fontId="2" fillId="0" borderId="48" xfId="53" applyNumberFormat="1" applyFont="1" applyBorder="1" applyProtection="1">
      <alignment horizontal="left" wrapText="1" indent="1"/>
      <protection/>
    </xf>
    <xf numFmtId="49" fontId="2" fillId="0" borderId="48" xfId="63" applyFont="1" applyBorder="1" applyProtection="1">
      <alignment horizontal="center" wrapText="1"/>
      <protection/>
    </xf>
    <xf numFmtId="2" fontId="6" fillId="0" borderId="48" xfId="93" applyFont="1" applyBorder="1" applyProtection="1">
      <alignment horizontal="center" vertical="center" wrapText="1"/>
      <protection/>
    </xf>
    <xf numFmtId="49" fontId="5" fillId="0" borderId="48" xfId="67" applyBorder="1" applyProtection="1">
      <alignment horizontal="center"/>
      <protection/>
    </xf>
    <xf numFmtId="4" fontId="3" fillId="0" borderId="48" xfId="59" applyNumberFormat="1" applyFont="1" applyBorder="1" applyAlignment="1" applyProtection="1">
      <alignment horizontal="right"/>
      <protection/>
    </xf>
    <xf numFmtId="0" fontId="6" fillId="0" borderId="48" xfId="50" applyNumberFormat="1" applyFont="1" applyBorder="1" applyProtection="1">
      <alignment horizontal="left" wrapText="1"/>
      <protection/>
    </xf>
    <xf numFmtId="0" fontId="6" fillId="0" borderId="48" xfId="50" applyFont="1" applyBorder="1" applyProtection="1">
      <alignment horizontal="left" wrapText="1"/>
      <protection locked="0"/>
    </xf>
    <xf numFmtId="49" fontId="6" fillId="0" borderId="48" xfId="67" applyFont="1" applyBorder="1" applyProtection="1">
      <alignment horizontal="center"/>
      <protection/>
    </xf>
    <xf numFmtId="4" fontId="6" fillId="0" borderId="48" xfId="82" applyBorder="1" applyProtection="1">
      <alignment horizontal="right" vertical="center" shrinkToFit="1"/>
      <protection/>
    </xf>
    <xf numFmtId="49" fontId="2" fillId="0" borderId="48" xfId="73" applyFont="1" applyBorder="1" applyProtection="1">
      <alignment horizontal="center" vertical="center" shrinkToFit="1"/>
      <protection/>
    </xf>
    <xf numFmtId="4" fontId="6" fillId="0" borderId="48" xfId="81" applyFont="1" applyBorder="1" applyProtection="1">
      <alignment horizontal="right" vertical="center" shrinkToFit="1"/>
      <protection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66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3">
      <selection activeCell="G22" sqref="G22"/>
    </sheetView>
  </sheetViews>
  <sheetFormatPr defaultColWidth="9.140625" defaultRowHeight="15"/>
  <cols>
    <col min="1" max="1" width="10.421875" style="1" customWidth="1"/>
    <col min="2" max="2" width="13.00390625" style="1" customWidth="1"/>
    <col min="3" max="3" width="11.421875" style="1" customWidth="1"/>
    <col min="4" max="4" width="10.140625" style="1" customWidth="1"/>
    <col min="5" max="5" width="11.421875" style="1" customWidth="1"/>
    <col min="6" max="6" width="6.8515625" style="1" customWidth="1"/>
    <col min="7" max="7" width="24.57421875" style="1" customWidth="1"/>
    <col min="8" max="8" width="15.28125" style="1" customWidth="1"/>
    <col min="9" max="9" width="28.57421875" style="1" customWidth="1"/>
    <col min="10" max="10" width="9.140625" style="1" customWidth="1"/>
    <col min="11" max="16384" width="9.140625" style="1" customWidth="1"/>
  </cols>
  <sheetData>
    <row r="1" spans="1:10" ht="16.5" customHeight="1">
      <c r="A1" s="2"/>
      <c r="B1" s="2"/>
      <c r="C1" s="2"/>
      <c r="D1" s="2"/>
      <c r="E1" s="3"/>
      <c r="F1" s="3"/>
      <c r="G1" s="3"/>
      <c r="H1" s="3"/>
      <c r="I1" s="4"/>
      <c r="J1" s="5"/>
    </row>
    <row r="2" spans="1:10" ht="15" customHeight="1">
      <c r="A2" s="3"/>
      <c r="B2" s="3"/>
      <c r="C2" s="3"/>
      <c r="D2" s="3"/>
      <c r="E2" s="3"/>
      <c r="F2" s="3"/>
      <c r="G2" s="17" t="s">
        <v>0</v>
      </c>
      <c r="H2" s="18"/>
      <c r="I2" s="6" t="s">
        <v>1</v>
      </c>
      <c r="J2" s="5"/>
    </row>
    <row r="3" spans="1:10" ht="15" customHeight="1">
      <c r="A3" s="19" t="s">
        <v>2</v>
      </c>
      <c r="B3" s="20"/>
      <c r="C3" s="20"/>
      <c r="D3" s="20"/>
      <c r="E3" s="20"/>
      <c r="F3" s="20"/>
      <c r="G3" s="20"/>
      <c r="H3" s="20"/>
      <c r="I3" s="20"/>
      <c r="J3" s="5"/>
    </row>
    <row r="4" spans="1:10" ht="15" customHeight="1">
      <c r="A4" s="21"/>
      <c r="B4" s="21"/>
      <c r="C4" s="21"/>
      <c r="D4" s="21"/>
      <c r="E4" s="21"/>
      <c r="F4" s="21"/>
      <c r="G4" s="21"/>
      <c r="H4" s="21"/>
      <c r="I4" s="21"/>
      <c r="J4" s="5"/>
    </row>
    <row r="5" spans="1:10" ht="12" customHeight="1">
      <c r="A5" s="28" t="s">
        <v>3</v>
      </c>
      <c r="B5" s="29"/>
      <c r="C5" s="29"/>
      <c r="D5" s="29"/>
      <c r="E5" s="29"/>
      <c r="F5" s="30" t="s">
        <v>4</v>
      </c>
      <c r="G5" s="31" t="s">
        <v>5</v>
      </c>
      <c r="H5" s="31" t="s">
        <v>6</v>
      </c>
      <c r="I5" s="32" t="s">
        <v>7</v>
      </c>
      <c r="J5" s="12"/>
    </row>
    <row r="6" spans="1:10" ht="9.75" customHeight="1">
      <c r="A6" s="29"/>
      <c r="B6" s="29"/>
      <c r="C6" s="29"/>
      <c r="D6" s="29"/>
      <c r="E6" s="29"/>
      <c r="F6" s="33" t="s">
        <v>8</v>
      </c>
      <c r="G6" s="34"/>
      <c r="H6" s="34"/>
      <c r="I6" s="35" t="s">
        <v>9</v>
      </c>
      <c r="J6" s="12"/>
    </row>
    <row r="7" spans="1:10" ht="12" customHeight="1">
      <c r="A7" s="29"/>
      <c r="B7" s="29"/>
      <c r="C7" s="29"/>
      <c r="D7" s="29"/>
      <c r="E7" s="29"/>
      <c r="F7" s="36"/>
      <c r="G7" s="34"/>
      <c r="H7" s="34"/>
      <c r="I7" s="37" t="s">
        <v>10</v>
      </c>
      <c r="J7" s="12"/>
    </row>
    <row r="8" spans="1:10" ht="12.75" customHeight="1">
      <c r="A8" s="38">
        <v>1</v>
      </c>
      <c r="B8" s="39"/>
      <c r="C8" s="39"/>
      <c r="D8" s="39"/>
      <c r="E8" s="39"/>
      <c r="F8" s="40">
        <v>2</v>
      </c>
      <c r="G8" s="40">
        <v>3</v>
      </c>
      <c r="H8" s="40">
        <v>4</v>
      </c>
      <c r="I8" s="41">
        <v>5</v>
      </c>
      <c r="J8" s="12"/>
    </row>
    <row r="9" spans="1:10" ht="24" customHeight="1">
      <c r="A9" s="42" t="s">
        <v>11</v>
      </c>
      <c r="B9" s="43"/>
      <c r="C9" s="43"/>
      <c r="D9" s="43"/>
      <c r="E9" s="43"/>
      <c r="F9" s="44" t="s">
        <v>12</v>
      </c>
      <c r="G9" s="45" t="s">
        <v>13</v>
      </c>
      <c r="H9" s="46" t="s">
        <v>14</v>
      </c>
      <c r="I9" s="47"/>
      <c r="J9" s="12"/>
    </row>
    <row r="10" spans="1:10" ht="12" customHeight="1">
      <c r="A10" s="48" t="s">
        <v>15</v>
      </c>
      <c r="B10" s="49"/>
      <c r="C10" s="49"/>
      <c r="D10" s="49"/>
      <c r="E10" s="49"/>
      <c r="F10" s="50"/>
      <c r="G10" s="51"/>
      <c r="H10" s="52"/>
      <c r="I10" s="53"/>
      <c r="J10" s="12"/>
    </row>
    <row r="11" spans="1:10" ht="15" customHeight="1">
      <c r="A11" s="42" t="s">
        <v>16</v>
      </c>
      <c r="B11" s="43"/>
      <c r="C11" s="43"/>
      <c r="D11" s="43"/>
      <c r="E11" s="43"/>
      <c r="F11" s="44" t="s">
        <v>17</v>
      </c>
      <c r="G11" s="45" t="s">
        <v>13</v>
      </c>
      <c r="H11" s="46" t="s">
        <v>14</v>
      </c>
      <c r="I11" s="47"/>
      <c r="J11" s="12"/>
    </row>
    <row r="12" spans="1:10" ht="12" customHeight="1">
      <c r="A12" s="48" t="s">
        <v>15</v>
      </c>
      <c r="B12" s="49"/>
      <c r="C12" s="49"/>
      <c r="D12" s="49"/>
      <c r="E12" s="49"/>
      <c r="F12" s="50"/>
      <c r="G12" s="51"/>
      <c r="H12" s="52"/>
      <c r="I12" s="53"/>
      <c r="J12" s="12"/>
    </row>
    <row r="13" spans="1:10" ht="24" customHeight="1">
      <c r="A13" s="42" t="s">
        <v>18</v>
      </c>
      <c r="B13" s="43"/>
      <c r="C13" s="43"/>
      <c r="D13" s="43"/>
      <c r="E13" s="43"/>
      <c r="F13" s="44" t="s">
        <v>19</v>
      </c>
      <c r="G13" s="45" t="s">
        <v>13</v>
      </c>
      <c r="H13" s="46" t="s">
        <v>14</v>
      </c>
      <c r="I13" s="47"/>
      <c r="J13" s="12"/>
    </row>
    <row r="14" spans="1:10" ht="12" customHeight="1">
      <c r="A14" s="48" t="s">
        <v>15</v>
      </c>
      <c r="B14" s="49"/>
      <c r="C14" s="49"/>
      <c r="D14" s="49"/>
      <c r="E14" s="49"/>
      <c r="F14" s="50"/>
      <c r="G14" s="51"/>
      <c r="H14" s="52"/>
      <c r="I14" s="53"/>
      <c r="J14" s="12"/>
    </row>
    <row r="15" spans="1:10" ht="24" customHeight="1">
      <c r="A15" s="42" t="s">
        <v>20</v>
      </c>
      <c r="B15" s="43"/>
      <c r="C15" s="43"/>
      <c r="D15" s="43"/>
      <c r="E15" s="43"/>
      <c r="F15" s="44" t="s">
        <v>21</v>
      </c>
      <c r="G15" s="45" t="s">
        <v>13</v>
      </c>
      <c r="H15" s="46">
        <f>SUM(H17:H21)</f>
        <v>33850</v>
      </c>
      <c r="I15" s="47" t="s">
        <v>22</v>
      </c>
      <c r="J15" s="12"/>
    </row>
    <row r="16" spans="1:10" ht="12" customHeight="1">
      <c r="A16" s="48" t="s">
        <v>15</v>
      </c>
      <c r="B16" s="49"/>
      <c r="C16" s="49"/>
      <c r="D16" s="49"/>
      <c r="E16" s="49"/>
      <c r="F16" s="50"/>
      <c r="G16" s="51"/>
      <c r="H16" s="52"/>
      <c r="I16" s="53"/>
      <c r="J16" s="12"/>
    </row>
    <row r="17" spans="1:10" ht="33.75" customHeight="1" hidden="1">
      <c r="A17" s="54" t="s">
        <v>23</v>
      </c>
      <c r="B17" s="55"/>
      <c r="C17" s="55"/>
      <c r="D17" s="55"/>
      <c r="E17" s="55"/>
      <c r="F17" s="56" t="s">
        <v>24</v>
      </c>
      <c r="G17" s="57" t="s">
        <v>25</v>
      </c>
      <c r="H17" s="58"/>
      <c r="I17" s="59" t="s">
        <v>22</v>
      </c>
      <c r="J17" s="12"/>
    </row>
    <row r="18" spans="1:10" ht="33.75" customHeight="1">
      <c r="A18" s="54" t="s">
        <v>23</v>
      </c>
      <c r="B18" s="55"/>
      <c r="C18" s="55"/>
      <c r="D18" s="55"/>
      <c r="E18" s="55"/>
      <c r="F18" s="56" t="s">
        <v>24</v>
      </c>
      <c r="G18" s="57" t="s">
        <v>26</v>
      </c>
      <c r="H18" s="58">
        <v>33850</v>
      </c>
      <c r="I18" s="59" t="s">
        <v>22</v>
      </c>
      <c r="J18" s="12"/>
    </row>
    <row r="19" spans="1:10" ht="33.75" customHeight="1" hidden="1">
      <c r="A19" s="54" t="s">
        <v>23</v>
      </c>
      <c r="B19" s="55"/>
      <c r="C19" s="55"/>
      <c r="D19" s="55"/>
      <c r="E19" s="55"/>
      <c r="F19" s="56" t="s">
        <v>24</v>
      </c>
      <c r="G19" s="57" t="s">
        <v>28</v>
      </c>
      <c r="H19" s="58"/>
      <c r="I19" s="59" t="s">
        <v>22</v>
      </c>
      <c r="J19" s="12"/>
    </row>
    <row r="20" spans="1:10" ht="33.75" customHeight="1" hidden="1">
      <c r="A20" s="54" t="s">
        <v>23</v>
      </c>
      <c r="B20" s="55"/>
      <c r="C20" s="55"/>
      <c r="D20" s="55"/>
      <c r="E20" s="55"/>
      <c r="F20" s="56" t="s">
        <v>24</v>
      </c>
      <c r="G20" s="57" t="s">
        <v>29</v>
      </c>
      <c r="H20" s="58"/>
      <c r="I20" s="59" t="s">
        <v>22</v>
      </c>
      <c r="J20" s="12"/>
    </row>
    <row r="21" spans="1:10" ht="33.75" customHeight="1" hidden="1" thickBot="1">
      <c r="A21" s="60" t="s">
        <v>56</v>
      </c>
      <c r="B21" s="55"/>
      <c r="C21" s="55"/>
      <c r="D21" s="55"/>
      <c r="E21" s="55"/>
      <c r="F21" s="61" t="s">
        <v>54</v>
      </c>
      <c r="G21" s="57" t="s">
        <v>27</v>
      </c>
      <c r="H21" s="58"/>
      <c r="I21" s="62" t="s">
        <v>55</v>
      </c>
      <c r="J21" s="12"/>
    </row>
    <row r="22" spans="1:10" ht="12.75" customHeight="1">
      <c r="A22" s="42" t="s">
        <v>30</v>
      </c>
      <c r="B22" s="43"/>
      <c r="C22" s="43"/>
      <c r="D22" s="43"/>
      <c r="E22" s="43"/>
      <c r="F22" s="63" t="s">
        <v>31</v>
      </c>
      <c r="G22" s="45" t="s">
        <v>13</v>
      </c>
      <c r="H22" s="64">
        <f>SUM(H23:H25)</f>
        <v>33850</v>
      </c>
      <c r="I22" s="41"/>
      <c r="J22" s="12"/>
    </row>
    <row r="23" spans="1:10" ht="24" customHeight="1" hidden="1" thickBot="1">
      <c r="A23" s="65" t="s">
        <v>53</v>
      </c>
      <c r="B23" s="66"/>
      <c r="C23" s="66"/>
      <c r="D23" s="66"/>
      <c r="E23" s="66"/>
      <c r="F23" s="67" t="s">
        <v>31</v>
      </c>
      <c r="G23" s="57" t="s">
        <v>26</v>
      </c>
      <c r="H23" s="68"/>
      <c r="I23" s="47" t="s">
        <v>32</v>
      </c>
      <c r="J23" s="12"/>
    </row>
    <row r="24" spans="1:10" ht="24" customHeight="1" hidden="1" thickBot="1">
      <c r="A24" s="65" t="s">
        <v>53</v>
      </c>
      <c r="B24" s="66"/>
      <c r="C24" s="66"/>
      <c r="D24" s="66"/>
      <c r="E24" s="66"/>
      <c r="F24" s="67" t="s">
        <v>31</v>
      </c>
      <c r="G24" s="69" t="s">
        <v>52</v>
      </c>
      <c r="H24" s="68"/>
      <c r="I24" s="47"/>
      <c r="J24" s="12"/>
    </row>
    <row r="25" spans="1:10" ht="24" customHeight="1">
      <c r="A25" s="65" t="s">
        <v>53</v>
      </c>
      <c r="B25" s="66"/>
      <c r="C25" s="66"/>
      <c r="D25" s="66"/>
      <c r="E25" s="66"/>
      <c r="F25" s="67" t="s">
        <v>31</v>
      </c>
      <c r="G25" s="69" t="s">
        <v>57</v>
      </c>
      <c r="H25" s="68">
        <v>33850</v>
      </c>
      <c r="I25" s="47"/>
      <c r="J25" s="12"/>
    </row>
    <row r="26" spans="1:10" ht="24" customHeight="1">
      <c r="A26" s="42" t="s">
        <v>33</v>
      </c>
      <c r="B26" s="43"/>
      <c r="C26" s="43"/>
      <c r="D26" s="43"/>
      <c r="E26" s="43"/>
      <c r="F26" s="44" t="s">
        <v>34</v>
      </c>
      <c r="G26" s="45" t="s">
        <v>13</v>
      </c>
      <c r="H26" s="46">
        <f>SUM(H28:H37)</f>
        <v>1243621.84</v>
      </c>
      <c r="I26" s="47" t="s">
        <v>32</v>
      </c>
      <c r="J26" s="12"/>
    </row>
    <row r="27" spans="1:10" ht="12" customHeight="1">
      <c r="A27" s="48" t="s">
        <v>15</v>
      </c>
      <c r="B27" s="49"/>
      <c r="C27" s="49"/>
      <c r="D27" s="49"/>
      <c r="E27" s="49"/>
      <c r="F27" s="50"/>
      <c r="G27" s="51"/>
      <c r="H27" s="52"/>
      <c r="I27" s="53"/>
      <c r="J27" s="12"/>
    </row>
    <row r="28" spans="1:10" ht="24" customHeight="1">
      <c r="A28" s="54" t="s">
        <v>35</v>
      </c>
      <c r="B28" s="55"/>
      <c r="C28" s="55"/>
      <c r="D28" s="55"/>
      <c r="E28" s="55"/>
      <c r="F28" s="56" t="s">
        <v>36</v>
      </c>
      <c r="G28" s="57" t="s">
        <v>26</v>
      </c>
      <c r="H28" s="58">
        <v>24918.53</v>
      </c>
      <c r="I28" s="59" t="s">
        <v>32</v>
      </c>
      <c r="J28" s="12"/>
    </row>
    <row r="29" spans="1:10" ht="24" customHeight="1">
      <c r="A29" s="54" t="s">
        <v>35</v>
      </c>
      <c r="B29" s="55"/>
      <c r="C29" s="55"/>
      <c r="D29" s="55"/>
      <c r="E29" s="55"/>
      <c r="F29" s="56" t="s">
        <v>36</v>
      </c>
      <c r="G29" s="57" t="s">
        <v>27</v>
      </c>
      <c r="H29" s="58">
        <f>950807.8+7109.93</f>
        <v>957917.7300000001</v>
      </c>
      <c r="I29" s="59" t="s">
        <v>32</v>
      </c>
      <c r="J29" s="12"/>
    </row>
    <row r="30" spans="1:10" ht="24" customHeight="1">
      <c r="A30" s="54" t="s">
        <v>35</v>
      </c>
      <c r="B30" s="55"/>
      <c r="C30" s="55"/>
      <c r="D30" s="55"/>
      <c r="E30" s="55"/>
      <c r="F30" s="56" t="s">
        <v>36</v>
      </c>
      <c r="G30" s="57" t="s">
        <v>28</v>
      </c>
      <c r="H30" s="58">
        <v>170485.16</v>
      </c>
      <c r="I30" s="59" t="s">
        <v>32</v>
      </c>
      <c r="J30" s="12"/>
    </row>
    <row r="31" spans="1:10" ht="24" customHeight="1">
      <c r="A31" s="54" t="s">
        <v>35</v>
      </c>
      <c r="B31" s="55"/>
      <c r="C31" s="55"/>
      <c r="D31" s="55"/>
      <c r="E31" s="55"/>
      <c r="F31" s="56" t="s">
        <v>36</v>
      </c>
      <c r="G31" s="57" t="s">
        <v>29</v>
      </c>
      <c r="H31" s="58">
        <v>3480.27</v>
      </c>
      <c r="I31" s="59" t="s">
        <v>32</v>
      </c>
      <c r="J31" s="12"/>
    </row>
    <row r="32" spans="1:10" ht="24" customHeight="1">
      <c r="A32" s="54" t="s">
        <v>37</v>
      </c>
      <c r="B32" s="55"/>
      <c r="C32" s="55"/>
      <c r="D32" s="55"/>
      <c r="E32" s="55"/>
      <c r="F32" s="56" t="s">
        <v>38</v>
      </c>
      <c r="G32" s="57" t="s">
        <v>26</v>
      </c>
      <c r="H32" s="58">
        <v>43543</v>
      </c>
      <c r="I32" s="59" t="s">
        <v>32</v>
      </c>
      <c r="J32" s="12"/>
    </row>
    <row r="33" spans="1:10" ht="24" customHeight="1">
      <c r="A33" s="54" t="s">
        <v>37</v>
      </c>
      <c r="B33" s="55"/>
      <c r="C33" s="55"/>
      <c r="D33" s="55"/>
      <c r="E33" s="55"/>
      <c r="F33" s="56" t="s">
        <v>38</v>
      </c>
      <c r="G33" s="57" t="s">
        <v>28</v>
      </c>
      <c r="H33" s="58">
        <v>17990</v>
      </c>
      <c r="I33" s="59" t="s">
        <v>32</v>
      </c>
      <c r="J33" s="12"/>
    </row>
    <row r="34" spans="1:10" ht="24" customHeight="1" hidden="1">
      <c r="A34" s="54" t="s">
        <v>39</v>
      </c>
      <c r="B34" s="55"/>
      <c r="C34" s="55"/>
      <c r="D34" s="55"/>
      <c r="E34" s="55"/>
      <c r="F34" s="56" t="s">
        <v>40</v>
      </c>
      <c r="G34" s="57" t="s">
        <v>26</v>
      </c>
      <c r="H34" s="58"/>
      <c r="I34" s="59" t="s">
        <v>32</v>
      </c>
      <c r="J34" s="12"/>
    </row>
    <row r="35" spans="1:10" ht="24" customHeight="1">
      <c r="A35" s="54" t="s">
        <v>39</v>
      </c>
      <c r="B35" s="55"/>
      <c r="C35" s="55"/>
      <c r="D35" s="55"/>
      <c r="E35" s="55"/>
      <c r="F35" s="56" t="s">
        <v>40</v>
      </c>
      <c r="G35" s="57" t="s">
        <v>27</v>
      </c>
      <c r="H35" s="70">
        <f>3661.02+8000</f>
        <v>11661.02</v>
      </c>
      <c r="I35" s="59" t="s">
        <v>32</v>
      </c>
      <c r="J35" s="12"/>
    </row>
    <row r="36" spans="1:10" ht="24" customHeight="1">
      <c r="A36" s="54" t="s">
        <v>39</v>
      </c>
      <c r="B36" s="55"/>
      <c r="C36" s="55"/>
      <c r="D36" s="55"/>
      <c r="E36" s="55"/>
      <c r="F36" s="56" t="s">
        <v>40</v>
      </c>
      <c r="G36" s="57" t="s">
        <v>28</v>
      </c>
      <c r="H36" s="58">
        <v>9726.13</v>
      </c>
      <c r="I36" s="59" t="s">
        <v>32</v>
      </c>
      <c r="J36" s="12"/>
    </row>
    <row r="37" spans="1:10" ht="24" customHeight="1">
      <c r="A37" s="54" t="s">
        <v>39</v>
      </c>
      <c r="B37" s="55"/>
      <c r="C37" s="55"/>
      <c r="D37" s="55"/>
      <c r="E37" s="55"/>
      <c r="F37" s="56" t="s">
        <v>40</v>
      </c>
      <c r="G37" s="57" t="s">
        <v>29</v>
      </c>
      <c r="H37" s="58">
        <v>3900</v>
      </c>
      <c r="I37" s="59" t="s">
        <v>32</v>
      </c>
      <c r="J37" s="12"/>
    </row>
    <row r="38" spans="1:10" ht="24" customHeight="1">
      <c r="A38" s="42" t="s">
        <v>41</v>
      </c>
      <c r="B38" s="43"/>
      <c r="C38" s="43"/>
      <c r="D38" s="43"/>
      <c r="E38" s="43"/>
      <c r="F38" s="44" t="s">
        <v>42</v>
      </c>
      <c r="G38" s="45" t="s">
        <v>13</v>
      </c>
      <c r="H38" s="46">
        <f>SUM(H40:H45)</f>
        <v>979473.41</v>
      </c>
      <c r="I38" s="47"/>
      <c r="J38" s="12"/>
    </row>
    <row r="39" spans="1:10" ht="12" customHeight="1">
      <c r="A39" s="48" t="s">
        <v>15</v>
      </c>
      <c r="B39" s="49"/>
      <c r="C39" s="49"/>
      <c r="D39" s="49"/>
      <c r="E39" s="49"/>
      <c r="F39" s="50"/>
      <c r="G39" s="51"/>
      <c r="H39" s="52"/>
      <c r="I39" s="53"/>
      <c r="J39" s="12"/>
    </row>
    <row r="40" spans="1:10" ht="24" customHeight="1" hidden="1">
      <c r="A40" s="54" t="s">
        <v>43</v>
      </c>
      <c r="B40" s="55"/>
      <c r="C40" s="55"/>
      <c r="D40" s="55"/>
      <c r="E40" s="55"/>
      <c r="F40" s="56" t="s">
        <v>44</v>
      </c>
      <c r="G40" s="57" t="s">
        <v>25</v>
      </c>
      <c r="H40" s="58"/>
      <c r="I40" s="59" t="s">
        <v>32</v>
      </c>
      <c r="J40" s="12"/>
    </row>
    <row r="41" spans="1:10" ht="24" customHeight="1" hidden="1">
      <c r="A41" s="54" t="s">
        <v>43</v>
      </c>
      <c r="B41" s="55"/>
      <c r="C41" s="55"/>
      <c r="D41" s="55"/>
      <c r="E41" s="55"/>
      <c r="F41" s="56" t="s">
        <v>44</v>
      </c>
      <c r="G41" s="57" t="s">
        <v>26</v>
      </c>
      <c r="H41" s="58"/>
      <c r="I41" s="59" t="s">
        <v>32</v>
      </c>
      <c r="J41" s="12"/>
    </row>
    <row r="42" spans="1:10" ht="24" customHeight="1">
      <c r="A42" s="54" t="s">
        <v>43</v>
      </c>
      <c r="B42" s="55"/>
      <c r="C42" s="55"/>
      <c r="D42" s="55"/>
      <c r="E42" s="55"/>
      <c r="F42" s="56" t="s">
        <v>44</v>
      </c>
      <c r="G42" s="57" t="s">
        <v>27</v>
      </c>
      <c r="H42" s="58">
        <v>862138.48</v>
      </c>
      <c r="I42" s="59" t="s">
        <v>32</v>
      </c>
      <c r="J42" s="12"/>
    </row>
    <row r="43" spans="1:10" ht="24" customHeight="1" hidden="1">
      <c r="A43" s="54" t="s">
        <v>45</v>
      </c>
      <c r="B43" s="55"/>
      <c r="C43" s="55"/>
      <c r="D43" s="55"/>
      <c r="E43" s="55"/>
      <c r="F43" s="56" t="s">
        <v>46</v>
      </c>
      <c r="G43" s="57" t="s">
        <v>26</v>
      </c>
      <c r="H43" s="58"/>
      <c r="I43" s="59" t="s">
        <v>32</v>
      </c>
      <c r="J43" s="12"/>
    </row>
    <row r="44" spans="1:10" ht="24" customHeight="1">
      <c r="A44" s="54" t="s">
        <v>45</v>
      </c>
      <c r="B44" s="55"/>
      <c r="C44" s="55"/>
      <c r="D44" s="55"/>
      <c r="E44" s="55"/>
      <c r="F44" s="56" t="s">
        <v>46</v>
      </c>
      <c r="G44" s="57" t="s">
        <v>27</v>
      </c>
      <c r="H44" s="58">
        <f>63305.02+29430</f>
        <v>92735.01999999999</v>
      </c>
      <c r="I44" s="59" t="s">
        <v>47</v>
      </c>
      <c r="J44" s="12"/>
    </row>
    <row r="45" spans="1:10" ht="24" customHeight="1">
      <c r="A45" s="54" t="s">
        <v>45</v>
      </c>
      <c r="B45" s="55"/>
      <c r="C45" s="55"/>
      <c r="D45" s="55"/>
      <c r="E45" s="55"/>
      <c r="F45" s="56" t="s">
        <v>46</v>
      </c>
      <c r="G45" s="57" t="s">
        <v>28</v>
      </c>
      <c r="H45" s="58">
        <v>24599.91</v>
      </c>
      <c r="I45" s="59" t="s">
        <v>32</v>
      </c>
      <c r="J45" s="12"/>
    </row>
    <row r="46" spans="1:10" ht="24" customHeight="1">
      <c r="A46" s="42" t="s">
        <v>48</v>
      </c>
      <c r="B46" s="43"/>
      <c r="C46" s="43"/>
      <c r="D46" s="43"/>
      <c r="E46" s="43"/>
      <c r="F46" s="44" t="s">
        <v>49</v>
      </c>
      <c r="G46" s="45" t="s">
        <v>13</v>
      </c>
      <c r="H46" s="46" t="s">
        <v>14</v>
      </c>
      <c r="I46" s="47"/>
      <c r="J46" s="12"/>
    </row>
    <row r="47" spans="1:10" ht="12" customHeight="1">
      <c r="A47" s="22" t="s">
        <v>15</v>
      </c>
      <c r="B47" s="23"/>
      <c r="C47" s="23"/>
      <c r="D47" s="23"/>
      <c r="E47" s="23"/>
      <c r="F47" s="24"/>
      <c r="G47" s="25"/>
      <c r="H47" s="26"/>
      <c r="I47" s="27"/>
      <c r="J47" s="5"/>
    </row>
    <row r="48" spans="1:10" ht="29.25" customHeight="1">
      <c r="A48" s="2"/>
      <c r="B48" s="2"/>
      <c r="C48" s="2"/>
      <c r="D48" s="2"/>
      <c r="E48" s="7" t="s">
        <v>50</v>
      </c>
      <c r="F48" s="8" t="s">
        <v>51</v>
      </c>
      <c r="G48" s="9" t="s">
        <v>13</v>
      </c>
      <c r="H48" s="10">
        <f>H38+H26+H22+H15</f>
        <v>2290795.25</v>
      </c>
      <c r="I48" s="11"/>
      <c r="J48" s="5"/>
    </row>
    <row r="49" spans="1:10" ht="15" customHeight="1">
      <c r="A49" s="13"/>
      <c r="B49" s="13"/>
      <c r="C49" s="13"/>
      <c r="D49" s="13"/>
      <c r="E49" s="13"/>
      <c r="F49" s="13"/>
      <c r="G49" s="13"/>
      <c r="H49" s="13"/>
      <c r="I49" s="13"/>
      <c r="J49" s="5"/>
    </row>
    <row r="50" spans="1:10" ht="15" customHeight="1">
      <c r="A50" s="14"/>
      <c r="B50" s="14"/>
      <c r="C50" s="14"/>
      <c r="D50" s="14"/>
      <c r="E50" s="14"/>
      <c r="F50" s="14"/>
      <c r="G50" s="15"/>
      <c r="H50" s="15"/>
      <c r="I50" s="15"/>
      <c r="J50" s="12"/>
    </row>
    <row r="51" spans="1:9" ht="14.25">
      <c r="A51" s="16"/>
      <c r="B51" s="16"/>
      <c r="C51" s="16"/>
      <c r="D51" s="16"/>
      <c r="E51" s="16"/>
      <c r="F51" s="16"/>
      <c r="G51" s="16"/>
      <c r="H51" s="16"/>
      <c r="I51" s="16"/>
    </row>
  </sheetData>
  <sheetProtection/>
  <mergeCells count="45">
    <mergeCell ref="A32:E32"/>
    <mergeCell ref="A22:E22"/>
    <mergeCell ref="A23:E23"/>
    <mergeCell ref="A19:E19"/>
    <mergeCell ref="A20:E20"/>
    <mergeCell ref="A31:E31"/>
    <mergeCell ref="A26:E26"/>
    <mergeCell ref="A27:E27"/>
    <mergeCell ref="A28:E28"/>
    <mergeCell ref="A24:E24"/>
    <mergeCell ref="A29:E29"/>
    <mergeCell ref="A30:E30"/>
    <mergeCell ref="A25:E25"/>
    <mergeCell ref="G2:H2"/>
    <mergeCell ref="A3:I3"/>
    <mergeCell ref="A5:E7"/>
    <mergeCell ref="G5:G7"/>
    <mergeCell ref="H5:H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43:E43"/>
    <mergeCell ref="A44:E44"/>
    <mergeCell ref="A34:E34"/>
    <mergeCell ref="A33:E33"/>
    <mergeCell ref="A35:E35"/>
    <mergeCell ref="A36:E36"/>
    <mergeCell ref="A37:E37"/>
    <mergeCell ref="A18:E18"/>
    <mergeCell ref="A45:E45"/>
    <mergeCell ref="A46:E46"/>
    <mergeCell ref="A47:E47"/>
    <mergeCell ref="A38:E38"/>
    <mergeCell ref="A39:E39"/>
    <mergeCell ref="A40:E40"/>
    <mergeCell ref="A41:E41"/>
    <mergeCell ref="A42:E42"/>
    <mergeCell ref="A21:E21"/>
  </mergeCells>
  <printOptions/>
  <pageMargins left="0.7875" right="0.39375" top="0.4333333" bottom="0.4333333" header="0.3541667" footer="0.3541667"/>
  <pageSetup fitToHeight="2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APPPOOL\svod_smart1</dc:creator>
  <cp:keywords/>
  <dc:description/>
  <cp:lastModifiedBy>ofp-iz</cp:lastModifiedBy>
  <cp:lastPrinted>2019-02-13T07:22:20Z</cp:lastPrinted>
  <dcterms:created xsi:type="dcterms:W3CDTF">2019-02-13T05:49:40Z</dcterms:created>
  <dcterms:modified xsi:type="dcterms:W3CDTF">2019-08-29T11:12:38Z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sv_0503177g_20180101_3.xlsx</vt:lpwstr>
  </property>
  <property fmtid="{D5CDD505-2E9C-101B-9397-08002B2CF9AE}" pid="3" name="Название отчета">
    <vt:lpwstr>sv_0503177g_20180101_3.xlsx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18.2.0.51479693</vt:lpwstr>
  </property>
  <property fmtid="{D5CDD505-2E9C-101B-9397-08002B2CF9AE}" pid="6" name="Тип сервера">
    <vt:lpwstr>MSSQL</vt:lpwstr>
  </property>
  <property fmtid="{D5CDD505-2E9C-101B-9397-08002B2CF9AE}" pid="7" name="Сервер">
    <vt:lpwstr>starsystem</vt:lpwstr>
  </property>
  <property fmtid="{D5CDD505-2E9C-101B-9397-08002B2CF9AE}" pid="8" name="База">
    <vt:lpwstr>svod_smart</vt:lpwstr>
  </property>
  <property fmtid="{D5CDD505-2E9C-101B-9397-08002B2CF9AE}" pid="9" name="Пользователь">
    <vt:lpwstr>s90049_02</vt:lpwstr>
  </property>
  <property fmtid="{D5CDD505-2E9C-101B-9397-08002B2CF9AE}" pid="10" name="Шаблон">
    <vt:lpwstr>sv_0503177g_20180101</vt:lpwstr>
  </property>
  <property fmtid="{D5CDD505-2E9C-101B-9397-08002B2CF9AE}" pid="11" name="Локальная база">
    <vt:lpwstr>не используется</vt:lpwstr>
  </property>
  <property fmtid="{D5CDD505-2E9C-101B-9397-08002B2CF9AE}" pid="12" name="_dlc_DocId">
    <vt:lpwstr>XXJ7TYMEEKJ2-1996-963</vt:lpwstr>
  </property>
  <property fmtid="{D5CDD505-2E9C-101B-9397-08002B2CF9AE}" pid="13" name="_dlc_DocIdItemGuid">
    <vt:lpwstr>3df61edf-41fc-4714-be9f-ae7354b6360c</vt:lpwstr>
  </property>
  <property fmtid="{D5CDD505-2E9C-101B-9397-08002B2CF9AE}" pid="14" name="_dlc_DocIdUrl">
    <vt:lpwstr>https://vip.gov.mari.ru/debzn/_layouts/DocIdRedir.aspx?ID=XXJ7TYMEEKJ2-1996-963, XXJ7TYMEEKJ2-1996-963</vt:lpwstr>
  </property>
</Properties>
</file>