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6" sheetId="2" r:id="rId2"/>
    <sheet name="стр.7_8" sheetId="3" r:id="rId3"/>
  </sheets>
  <definedNames>
    <definedName name="_xlnm.Print_Titles" localSheetId="1">'стр.2_6'!$15:$23</definedName>
    <definedName name="_xlnm.Print_Titles" localSheetId="2">'стр.7_8'!$4:$7</definedName>
    <definedName name="_xlnm.Print_Area" localSheetId="0">'стр.1'!$A$1:$FD$37</definedName>
    <definedName name="_xlnm.Print_Area" localSheetId="1">'стр.2_6'!$A$1:$FK$153</definedName>
    <definedName name="_xlnm.Print_Area" localSheetId="2">'стр.7_8'!$A$1:$EY$32</definedName>
  </definedNames>
  <calcPr fullCalcOnLoad="1"/>
</workbook>
</file>

<file path=xl/sharedStrings.xml><?xml version="1.0" encoding="utf-8"?>
<sst xmlns="http://schemas.openxmlformats.org/spreadsheetml/2006/main" count="381" uniqueCount="247">
  <si>
    <t xml:space="preserve">за январь - </t>
  </si>
  <si>
    <t xml:space="preserve"> г.</t>
  </si>
  <si>
    <t>(нарастающим итогом)</t>
  </si>
  <si>
    <t>Форма № 1-торги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</si>
  <si>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</si>
  <si>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</si>
  <si>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</si>
  <si>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</si>
  <si>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</si>
  <si>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</si>
  <si>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</si>
  <si>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</si>
  <si>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</si>
  <si>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</si>
  <si>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0607006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</si>
  <si>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</si>
  <si>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Раздел 1. Общие сведения о размещении заказа</t>
  </si>
  <si>
    <t>Отчет содержит сведения о размещении заказа для:</t>
  </si>
  <si>
    <t>Источники финансирования размещения заказов (нужное отметить "Х"):</t>
  </si>
  <si>
    <t>(нужное отметить "Х")</t>
  </si>
  <si>
    <t>государственных нужд субъектов Российской Федерации</t>
  </si>
  <si>
    <t>1</t>
  </si>
  <si>
    <t>2</t>
  </si>
  <si>
    <t>Код по ОКЕИ: единица - 642</t>
  </si>
  <si>
    <t>В том числе:</t>
  </si>
  <si>
    <t>конкурсы</t>
  </si>
  <si>
    <t>аукционы</t>
  </si>
  <si>
    <t>открытые</t>
  </si>
  <si>
    <t>закрытые</t>
  </si>
  <si>
    <t>3</t>
  </si>
  <si>
    <t>1. Всего проведено торгов (лотов) и других</t>
  </si>
  <si>
    <t>способов размещения заказов</t>
  </si>
  <si>
    <t>01</t>
  </si>
  <si>
    <t>Х</t>
  </si>
  <si>
    <t>X</t>
  </si>
  <si>
    <t>04</t>
  </si>
  <si>
    <t>из них:</t>
  </si>
  <si>
    <t>с учреждениями УИС</t>
  </si>
  <si>
    <t>с организациями инвалидов</t>
  </si>
  <si>
    <t>в том числе:</t>
  </si>
  <si>
    <t>по соглашению сторон</t>
  </si>
  <si>
    <t>по решению суда</t>
  </si>
  <si>
    <t>заявок учреждений УИС</t>
  </si>
  <si>
    <t>заявок организаций инвалидов</t>
  </si>
  <si>
    <t>2. Не допущено заявок к участию в торгах</t>
  </si>
  <si>
    <t>- участник не отвечал требованиям,</t>
  </si>
  <si>
    <t>установленным Законом</t>
  </si>
  <si>
    <t>- участником не внесены денежные</t>
  </si>
  <si>
    <t>средства в качестве обеспечения</t>
  </si>
  <si>
    <t>20</t>
  </si>
  <si>
    <t>- заявка не отвечала требованиям,</t>
  </si>
  <si>
    <t>заказов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</si>
  <si>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</si>
  <si>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</si>
  <si>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</si>
  <si>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</si>
  <si>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</si>
  <si>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главные распорядители средств местного бюджета, осуществляющие размещение заказов
на поставки товаров, выполнение работ, оказание услуг для муниципальных нужд:</t>
  </si>
  <si>
    <t>2. Количество заключенных контрактов</t>
  </si>
  <si>
    <t>3. Отозвано заявок участниками торгов</t>
  </si>
  <si>
    <t>федеральных государственных нужд</t>
  </si>
  <si>
    <t>Раздел 2. Количественные и стоимостные характеристики размещения заказов</t>
  </si>
  <si>
    <t>Сроки предоставления</t>
  </si>
  <si>
    <t>Предоставляют:</t>
  </si>
  <si>
    <t>Росстату (105679, г. Москва, Измайловское шоссе, 44)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</si>
  <si>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</si>
  <si>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</si>
  <si>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</si>
  <si>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</si>
  <si>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</si>
  <si>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</si>
  <si>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</si>
  <si>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размещение заказов на поставки товаров, выполнение работ, оказание услуг для</t>
  </si>
  <si>
    <t>государственных нужд: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</si>
  <si>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</si>
  <si>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</si>
  <si>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</si>
  <si>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</si>
  <si>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котировок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</si>
  <si>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</si>
  <si>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</si>
  <si>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</si>
  <si>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</si>
  <si>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</si>
  <si>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</si>
  <si>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</si>
  <si>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</si>
  <si>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</si>
  <si>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</si>
  <si>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</si>
  <si>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</si>
  <si>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</si>
  <si>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</si>
  <si>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</si>
  <si>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</si>
  <si>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</si>
  <si>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5. Количество размещений заказов, признанных недействительными</t>
  </si>
  <si>
    <t xml:space="preserve"> год</t>
  </si>
  <si>
    <t>И МУНИЦИПАЛЬНЫХ НУЖД</t>
  </si>
  <si>
    <t>главные распорядители средств федерального бюджета, органы управления</t>
  </si>
  <si>
    <t>на поставки товаров, выполнение работ, оказание услуг для государственных нужд:</t>
  </si>
  <si>
    <t>5. Количество заявок участников, выигравших</t>
  </si>
  <si>
    <t>Из строки 301 - суммарная начальная цена</t>
  </si>
  <si>
    <t>государственных внебюджетных фондов, осуществляющие размещение заказов</t>
  </si>
  <si>
    <t>6. Количество обжалований по размещению</t>
  </si>
  <si>
    <t>22 числа после
отчетного периода</t>
  </si>
  <si>
    <t>открытые
в электрон-ной форме</t>
  </si>
  <si>
    <t>запрос котировок</t>
  </si>
  <si>
    <t>2.1. Количественная характеристика торгов и других способов размещения заказов</t>
  </si>
  <si>
    <t>Из строки 101 - количество несостоявшихся</t>
  </si>
  <si>
    <t>Из строки 101 - количество торгов (лотов),</t>
  </si>
  <si>
    <t>Из строки 101 - проведено совместных торгов</t>
  </si>
  <si>
    <t>совместных торгов (лотов)</t>
  </si>
  <si>
    <t>и договоров</t>
  </si>
  <si>
    <t>несостоявшихся торгов (лотов) и запросов</t>
  </si>
  <si>
    <t>контрактов и договоров с отечественными</t>
  </si>
  <si>
    <t>Из строки 115 - расторгнуто контрактов</t>
  </si>
  <si>
    <t>на поставку продовольствия, средств,</t>
  </si>
  <si>
    <t>необходимых для оказания скорой или</t>
  </si>
  <si>
    <t>неотложной медицинской помощи,</t>
  </si>
  <si>
    <t>лекарственных средств, топлива</t>
  </si>
  <si>
    <t>2.2.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</si>
  <si>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</si>
  <si>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участников торгов</t>
  </si>
  <si>
    <t>(лотах) и запросах котировок</t>
  </si>
  <si>
    <t>и запросов котировок</t>
  </si>
  <si>
    <t>2.3. Стоимостная характеристика торгов и других способов размещения заказов, тысяча рублей (код по ОКЕИ - 384)</t>
  </si>
  <si>
    <t>контрактов несостоявшихся торгов (лотов)</t>
  </si>
  <si>
    <t>контрактов (лотов), выставленных</t>
  </si>
  <si>
    <t>на совместные торги</t>
  </si>
  <si>
    <t>контрактов несостоявшихся торгов (лотов),</t>
  </si>
  <si>
    <t>выставленных на совместные торги</t>
  </si>
  <si>
    <t>заключенных с отечественными участниками</t>
  </si>
  <si>
    <t>торгов</t>
  </si>
  <si>
    <t>контрактов</t>
  </si>
  <si>
    <t>Из строки 201 - заявок отечественных</t>
  </si>
  <si>
    <t>открытые
в электронной форме</t>
  </si>
  <si>
    <t>Раздел 3. Количественные и стоимостные характеристики размещения заказов среди субъектов малого предпринимательства</t>
  </si>
  <si>
    <t>3.1. Количественная характеристика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</si>
  <si>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</si>
  <si>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3.2. Количественная характеристика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</si>
  <si>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</si>
  <si>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3.3. Стоимостная характеристика специальных торгов и запросов котировок для субъектов малого предпринимательства, тысяча рублей (код по ОКЕИ - 384)</t>
  </si>
  <si>
    <t>2. Суммарная начальная цена контрактов по процедурам, проведенным для субъектов малого предпринимательства</t>
  </si>
  <si>
    <t>3. Стоимость заключенных контрактов с субъектами малого предпринимательства по процедурам, проведенным для субъектов малого предпринимательства</t>
  </si>
  <si>
    <t>Торги
и другие способы размещения заказов</t>
  </si>
  <si>
    <t>торгов (лотов) и запросов котировок, на которые</t>
  </si>
  <si>
    <t>не было подано заявок, либо заявки были</t>
  </si>
  <si>
    <t>Из строки 102 - количество несостоявшихся</t>
  </si>
  <si>
    <t>торгов (лотов), запросов котировок, на которые</t>
  </si>
  <si>
    <t>отклонены, которые не привели к заключению</t>
  </si>
  <si>
    <t>запросов котировок, которые не привели</t>
  </si>
  <si>
    <t>к заключению контрактов из-за отказа</t>
  </si>
  <si>
    <t>от заключения контрактов</t>
  </si>
  <si>
    <t>Из строки 105 - количество несостоявшихся</t>
  </si>
  <si>
    <t>Из строки 107 - количество заключенных</t>
  </si>
  <si>
    <t>контрактов по результатам несостоявшихся</t>
  </si>
  <si>
    <t>не было подано заявок или подана одна заявка</t>
  </si>
  <si>
    <t>участниками размещения заказов</t>
  </si>
  <si>
    <t>3. Внесено изменений в контракты</t>
  </si>
  <si>
    <t>4. Расторгнуто контрактов</t>
  </si>
  <si>
    <t>Из строки 201 - количество заявок, поданных</t>
  </si>
  <si>
    <t>и запросы котировок, на которые подана одна</t>
  </si>
  <si>
    <t>заявка</t>
  </si>
  <si>
    <t>для участия в совместных торгах</t>
  </si>
  <si>
    <t>Из строки 203 - количество заявок, поданных</t>
  </si>
  <si>
    <t>для участия в совместных торгах, признанных</t>
  </si>
  <si>
    <t>несостоявшимися</t>
  </si>
  <si>
    <t>Из строки 208 - по причинам:</t>
  </si>
  <si>
    <t>Из строки 212 - отозвано заявок участниками</t>
  </si>
  <si>
    <t>торгов, признанных несостоявшимися,</t>
  </si>
  <si>
    <t>и запросов котировок, на которые подана одна</t>
  </si>
  <si>
    <t>на торги, признанные несостоявшимися,</t>
  </si>
  <si>
    <t>4. Количество заявок участников, не явившихся</t>
  </si>
  <si>
    <t>на процедуру  проведения аукциона</t>
  </si>
  <si>
    <t>торги (лоты) и запрос котировок</t>
  </si>
  <si>
    <t>Из строки 215 - заявок отечественных</t>
  </si>
  <si>
    <t>1. Суммарная начальная цена контрактов</t>
  </si>
  <si>
    <t>и запросов котировок, на которые не было</t>
  </si>
  <si>
    <t>подано заявок или подана одна заявка</t>
  </si>
  <si>
    <t>Из строки 302 - суммарная начальная цена</t>
  </si>
  <si>
    <t>и суммарная максимальная цена контрактов</t>
  </si>
  <si>
    <t>контрактов (лотов), выставленных на торги,</t>
  </si>
  <si>
    <t>и сумма максимальных цен контрактов</t>
  </si>
  <si>
    <t>Из строки 305 - суммарная начальная цена</t>
  </si>
  <si>
    <t>2. Общая стоимость заключенных контрактов</t>
  </si>
  <si>
    <t>Из строки 307 - по результатам</t>
  </si>
  <si>
    <t>или подана одна заявка</t>
  </si>
  <si>
    <t>котировок, на которые не было подано заявок</t>
  </si>
  <si>
    <t>Из строки 307 - стоимость контрактов,</t>
  </si>
  <si>
    <t>3. Сумма изменения стоимости заключенных</t>
  </si>
  <si>
    <t>4. Общая стоимость расторгнутых контрактов</t>
  </si>
  <si>
    <t>без проведения</t>
  </si>
  <si>
    <t>и запросов</t>
  </si>
  <si>
    <t>закупки</t>
  </si>
  <si>
    <t>малого объема</t>
  </si>
  <si>
    <t>закупки у единственного</t>
  </si>
  <si>
    <t>поставщика, подрядчика,</t>
  </si>
  <si>
    <t>исполнителя</t>
  </si>
  <si>
    <t xml:space="preserve">торгов (лотов) и запросов котировок, на </t>
  </si>
  <si>
    <t>которые не было подано заявок, либо заявки</t>
  </si>
  <si>
    <t>муниципальных нужд (заполняется
в отчете за январь - декабрь)</t>
  </si>
  <si>
    <t>(лотов), выставленных на торги, и сумма</t>
  </si>
  <si>
    <t>контрактов (договоров) по другим способам</t>
  </si>
  <si>
    <t>размещения заказов</t>
  </si>
  <si>
    <t>Всего</t>
  </si>
  <si>
    <t>Из строки 101 - проведено торгов (лотов) и запросов котировок для субъектов малого предпринимательства, по которым не были заключены контракты</t>
  </si>
  <si>
    <t>2. Не допущено заявок к участию в торгах (лотах) и запросах котировок</t>
  </si>
  <si>
    <t>из них заявок участников, не являющихся субъектами малого предпринимательства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</si>
  <si>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</si>
  <si>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(лоты), запрос котировок</t>
  </si>
  <si>
    <t>1. Общий объем поставок товаров, выполнения работ, оказания услуг, определенный
в соответствии с перечнем товаров, работ, услуг, установленным Правительством Российской Федерации</t>
  </si>
  <si>
    <t>Из строки 302 - суммарная начальная цена контрактов (лотов) по процедурам, проведенным для субъектов малого предпринимательства, по которым не были заключены контракты</t>
  </si>
  <si>
    <t>запрос
котировок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</si>
  <si>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</si>
  <si>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</si>
  <si>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</si>
  <si>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</si>
  <si>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</si>
  <si>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</si>
  <si>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</si>
  <si>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по запросам котировок, на которые не было</t>
  </si>
  <si>
    <t>по запросам котировок, которые не привели</t>
  </si>
  <si>
    <t>СВЕДЕНИЯ О ПРОВЕДЕНИИ ТОРГОВ И О ДРУГИХ СПОСОБАХ РАЗМЕЩЕНИЯ ЗАКАЗОВ</t>
  </si>
  <si>
    <t>НА ПОСТАВКИ ТОВАРОВ, ВЫПОЛНЕНИЕ РАБОТ, ОКАЗАНИЕ УСЛУГ ДЛЯ ГОСУДАРСТВЕННЫХ</t>
  </si>
  <si>
    <t xml:space="preserve">Из строки 307 - затраты заказчика на </t>
  </si>
  <si>
    <t>организацию размещения заказов на поставки</t>
  </si>
  <si>
    <t>товаров, выполнение работ, оказание услуг</t>
  </si>
  <si>
    <t>3. Отозвано заявок участниками торгов и запросов котировок</t>
  </si>
  <si>
    <t>предусмотренным документацией по торгам,</t>
  </si>
  <si>
    <t>извещением по запросу котировок</t>
  </si>
  <si>
    <t>были отклонены, или подана одна заявка</t>
  </si>
  <si>
    <t>подано заявок, либо заявки были отклонены,</t>
  </si>
  <si>
    <t>которые не привели к заключению контрактов</t>
  </si>
  <si>
    <t>Министерство юстиции Республики Марий Эл</t>
  </si>
  <si>
    <t>424000, Республика Марий Эл, г. Йошкар-Ола, ул. Красноармейская, д. 41</t>
  </si>
  <si>
    <t>87087515</t>
  </si>
  <si>
    <t>х</t>
  </si>
  <si>
    <t>зам. начальника отдела</t>
  </si>
  <si>
    <t>Парфенова Т.Ю.</t>
  </si>
  <si>
    <t>45-84-99</t>
  </si>
  <si>
    <t>13</t>
  </si>
  <si>
    <t>от 30.08.2012 № 473</t>
  </si>
  <si>
    <t>декабрь</t>
  </si>
  <si>
    <t>16</t>
  </si>
  <si>
    <t>января</t>
  </si>
  <si>
    <t>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</si>
</sst>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3" xfId="0" applyFont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indent="2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 horizontal="left" wrapText="1" indent="3"/>
    </xf>
    <xf numFmtId="0" fontId="1" fillId="2" borderId="17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23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30" xfId="0" applyNumberFormat="1" applyFont="1" applyFill="1" applyBorder="1" applyAlignment="1">
      <alignment horizontal="center" vertical="top"/>
    </xf>
    <xf numFmtId="0" fontId="1" fillId="0" borderId="3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 indent="2"/>
    </xf>
    <xf numFmtId="0" fontId="1" fillId="0" borderId="23" xfId="0" applyNumberFormat="1" applyFont="1" applyFill="1" applyBorder="1" applyAlignment="1">
      <alignment horizontal="left" indent="2"/>
    </xf>
    <xf numFmtId="0" fontId="1" fillId="0" borderId="31" xfId="0" applyNumberFormat="1" applyFont="1" applyFill="1" applyBorder="1" applyAlignment="1">
      <alignment horizontal="left" indent="2"/>
    </xf>
    <xf numFmtId="0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2"/>
    </xf>
    <xf numFmtId="0" fontId="1" fillId="0" borderId="11" xfId="0" applyNumberFormat="1" applyFont="1" applyFill="1" applyBorder="1" applyAlignment="1">
      <alignment horizontal="left" indent="2"/>
    </xf>
    <xf numFmtId="0" fontId="1" fillId="0" borderId="12" xfId="0" applyNumberFormat="1" applyFont="1" applyFill="1" applyBorder="1" applyAlignment="1">
      <alignment horizontal="left" indent="2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left" indent="2"/>
    </xf>
    <xf numFmtId="0" fontId="1" fillId="0" borderId="0" xfId="0" applyNumberFormat="1" applyFont="1" applyFill="1" applyBorder="1" applyAlignment="1">
      <alignment horizontal="left" indent="2"/>
    </xf>
    <xf numFmtId="0" fontId="1" fillId="0" borderId="13" xfId="0" applyNumberFormat="1" applyFont="1" applyFill="1" applyBorder="1" applyAlignment="1">
      <alignment horizontal="left" indent="2"/>
    </xf>
    <xf numFmtId="0" fontId="1" fillId="0" borderId="8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/>
    </xf>
    <xf numFmtId="0" fontId="1" fillId="0" borderId="31" xfId="0" applyNumberFormat="1" applyFont="1" applyFill="1" applyBorder="1" applyAlignment="1">
      <alignment horizontal="left" wrapText="1"/>
    </xf>
    <xf numFmtId="0" fontId="1" fillId="0" borderId="7" xfId="0" applyNumberFormat="1" applyFont="1" applyFill="1" applyBorder="1" applyAlignment="1">
      <alignment horizontal="left" indent="3"/>
    </xf>
    <xf numFmtId="0" fontId="1" fillId="0" borderId="8" xfId="0" applyNumberFormat="1" applyFont="1" applyFill="1" applyBorder="1" applyAlignment="1">
      <alignment horizontal="left" indent="3"/>
    </xf>
    <xf numFmtId="0" fontId="1" fillId="0" borderId="9" xfId="0" applyNumberFormat="1" applyFont="1" applyFill="1" applyBorder="1" applyAlignment="1">
      <alignment horizontal="left" indent="3"/>
    </xf>
    <xf numFmtId="0" fontId="1" fillId="0" borderId="7" xfId="0" applyNumberFormat="1" applyFont="1" applyFill="1" applyBorder="1" applyAlignment="1">
      <alignment horizontal="left" indent="2"/>
    </xf>
    <xf numFmtId="0" fontId="1" fillId="0" borderId="8" xfId="0" applyNumberFormat="1" applyFont="1" applyFill="1" applyBorder="1" applyAlignment="1">
      <alignment horizontal="left" indent="2"/>
    </xf>
    <xf numFmtId="0" fontId="1" fillId="0" borderId="9" xfId="0" applyNumberFormat="1" applyFont="1" applyFill="1" applyBorder="1" applyAlignment="1">
      <alignment horizontal="left" indent="2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30" xfId="0" applyNumberFormat="1" applyFont="1" applyBorder="1" applyAlignment="1">
      <alignment horizontal="center" vertical="top"/>
    </xf>
    <xf numFmtId="0" fontId="1" fillId="0" borderId="33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7"/>
  <sheetViews>
    <sheetView tabSelected="1" view="pageBreakPreview" zoomScaleSheetLayoutView="100" workbookViewId="0" topLeftCell="A1">
      <selection activeCell="DU26" sqref="DU26"/>
    </sheetView>
  </sheetViews>
  <sheetFormatPr defaultColWidth="9.00390625" defaultRowHeight="12.75"/>
  <cols>
    <col min="1" max="16384" width="0.875" style="1" customWidth="1"/>
  </cols>
  <sheetData>
    <row r="1" spans="20:141" ht="19.5" customHeight="1" thickBot="1">
      <c r="T1" s="119" t="s">
        <v>75</v>
      </c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1"/>
    </row>
    <row r="2" spans="1:156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7:160" ht="54.75" customHeight="1" thickBot="1">
      <c r="Q3" s="86" t="s">
        <v>15</v>
      </c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0"/>
      <c r="FD3" s="3"/>
    </row>
    <row r="4" spans="15:143" ht="12.75" customHeight="1" thickBot="1"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4"/>
    </row>
    <row r="5" spans="20:141" ht="15" customHeight="1" thickBot="1">
      <c r="T5" s="83" t="s">
        <v>74</v>
      </c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5:143" ht="12.75" customHeight="1" thickBot="1"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4"/>
    </row>
    <row r="7" spans="27:134" ht="15" customHeight="1">
      <c r="AA7" s="98" t="s">
        <v>223</v>
      </c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100"/>
    </row>
    <row r="8" spans="27:134" ht="15" customHeight="1">
      <c r="AA8" s="122" t="s">
        <v>224</v>
      </c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4"/>
    </row>
    <row r="9" spans="27:134" ht="15" customHeight="1">
      <c r="AA9" s="122" t="s">
        <v>98</v>
      </c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4"/>
    </row>
    <row r="10" spans="27:134" ht="11.25" customHeight="1"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7" t="s">
        <v>0</v>
      </c>
      <c r="BW10" s="81" t="s">
        <v>243</v>
      </c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117">
        <v>20</v>
      </c>
      <c r="CJ10" s="117"/>
      <c r="CK10" s="117"/>
      <c r="CL10" s="117"/>
      <c r="CM10" s="131" t="s">
        <v>241</v>
      </c>
      <c r="CN10" s="131"/>
      <c r="CO10" s="131"/>
      <c r="CP10" s="8" t="s">
        <v>1</v>
      </c>
      <c r="CQ10" s="9"/>
      <c r="CR10" s="9"/>
      <c r="CS10" s="9"/>
      <c r="CT10" s="9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10"/>
    </row>
    <row r="11" spans="27:134" ht="12" customHeight="1" thickBot="1"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18" t="s">
        <v>2</v>
      </c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3"/>
    </row>
    <row r="12" ht="21" customHeight="1" thickBot="1"/>
    <row r="13" spans="130:155" ht="3" customHeight="1" thickBot="1">
      <c r="DZ13" s="125" t="s">
        <v>3</v>
      </c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7"/>
    </row>
    <row r="14" spans="1:160" ht="15.75" customHeight="1" thickBot="1">
      <c r="A14" s="83" t="s">
        <v>63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5"/>
      <c r="CM14" s="83" t="s">
        <v>62</v>
      </c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5"/>
      <c r="DU14" s="20"/>
      <c r="DV14" s="20"/>
      <c r="DW14" s="20"/>
      <c r="DY14" s="14"/>
      <c r="DZ14" s="128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30"/>
      <c r="FC14" s="15"/>
      <c r="FD14" s="15"/>
    </row>
    <row r="15" spans="1:127" ht="12" customHeight="1">
      <c r="A15" s="17"/>
      <c r="B15" s="60" t="s">
        <v>99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1"/>
      <c r="CM15" s="90" t="s">
        <v>105</v>
      </c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2"/>
      <c r="DU15" s="18"/>
      <c r="DV15" s="18"/>
      <c r="DW15" s="18"/>
    </row>
    <row r="16" spans="1:155" ht="11.25" customHeight="1">
      <c r="A16" s="17"/>
      <c r="B16" s="41" t="s">
        <v>103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2"/>
      <c r="CM16" s="95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7"/>
      <c r="DU16" s="19"/>
      <c r="DY16" s="19"/>
      <c r="DZ16" s="101" t="s">
        <v>65</v>
      </c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</row>
    <row r="17" spans="1:155" ht="11.25" customHeight="1">
      <c r="A17" s="17"/>
      <c r="B17" s="41" t="s">
        <v>100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2"/>
      <c r="CM17" s="95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7"/>
      <c r="DU17" s="19"/>
      <c r="DY17" s="19"/>
      <c r="DZ17" s="101" t="s">
        <v>66</v>
      </c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</row>
    <row r="18" spans="1:155" ht="11.25" customHeight="1">
      <c r="A18" s="17"/>
      <c r="B18" s="89" t="s">
        <v>4</v>
      </c>
      <c r="C18" s="89"/>
      <c r="D18" s="89"/>
      <c r="E18" s="41" t="s">
        <v>64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2"/>
      <c r="CM18" s="95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7"/>
      <c r="DU18" s="19"/>
      <c r="DY18" s="19"/>
      <c r="DZ18" s="101" t="s">
        <v>242</v>
      </c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</row>
    <row r="19" spans="1:160" ht="11.25" customHeight="1">
      <c r="A19" s="43"/>
      <c r="B19" s="41" t="s">
        <v>70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2"/>
      <c r="CM19" s="95" t="s">
        <v>105</v>
      </c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7"/>
      <c r="DU19" s="102" t="s">
        <v>67</v>
      </c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</row>
    <row r="20" spans="1:157" ht="11.25" customHeight="1">
      <c r="A20" s="43"/>
      <c r="B20" s="41" t="s">
        <v>71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2"/>
      <c r="CM20" s="95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7"/>
      <c r="DX20" s="19"/>
      <c r="DY20" s="19"/>
      <c r="DZ20" s="101" t="s">
        <v>68</v>
      </c>
      <c r="EA20" s="101"/>
      <c r="EB20" s="101"/>
      <c r="EC20" s="101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101" t="s">
        <v>69</v>
      </c>
      <c r="ER20" s="101"/>
      <c r="ES20" s="101"/>
      <c r="ET20" s="101"/>
      <c r="EU20" s="94"/>
      <c r="EV20" s="94"/>
      <c r="EW20" s="94"/>
      <c r="EX20" s="94"/>
      <c r="EY20" s="94"/>
      <c r="EZ20" s="19"/>
      <c r="FA20" s="19"/>
    </row>
    <row r="21" spans="1:157" ht="11.25" customHeight="1">
      <c r="A21" s="21"/>
      <c r="B21" s="41" t="s">
        <v>72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2"/>
      <c r="CM21" s="95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7"/>
      <c r="DX21" s="19"/>
      <c r="DY21" s="19"/>
      <c r="DZ21" s="101" t="s">
        <v>68</v>
      </c>
      <c r="EA21" s="101"/>
      <c r="EB21" s="101"/>
      <c r="EC21" s="101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1" t="s">
        <v>69</v>
      </c>
      <c r="ER21" s="101"/>
      <c r="ES21" s="101"/>
      <c r="ET21" s="101"/>
      <c r="EU21" s="103"/>
      <c r="EV21" s="103"/>
      <c r="EW21" s="103"/>
      <c r="EX21" s="103"/>
      <c r="EY21" s="103"/>
      <c r="EZ21" s="19"/>
      <c r="FA21" s="19"/>
    </row>
    <row r="22" spans="1:160" ht="12" customHeight="1" thickBot="1">
      <c r="A22" s="16"/>
      <c r="B22" s="41" t="s">
        <v>73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9"/>
      <c r="CM22" s="95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7"/>
      <c r="DU22" s="18"/>
      <c r="DV22" s="18"/>
      <c r="DW22" s="18"/>
      <c r="EA22" s="19"/>
      <c r="EB22" s="19"/>
      <c r="FC22" s="19"/>
      <c r="FD22" s="19"/>
    </row>
    <row r="23" spans="1:160" ht="12.75" customHeight="1">
      <c r="A23" s="113" t="s">
        <v>4</v>
      </c>
      <c r="B23" s="114"/>
      <c r="C23" s="114"/>
      <c r="D23" s="114"/>
      <c r="E23" s="41" t="s">
        <v>6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95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7"/>
      <c r="DU23" s="18"/>
      <c r="DV23" s="18"/>
      <c r="DW23" s="18"/>
      <c r="EA23" s="98" t="s">
        <v>5</v>
      </c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100"/>
      <c r="FC23" s="19"/>
      <c r="FD23" s="19"/>
    </row>
    <row r="24" spans="1:160" ht="7.5" customHeight="1" thickBot="1">
      <c r="A24" s="113"/>
      <c r="B24" s="114"/>
      <c r="C24" s="114"/>
      <c r="D24" s="114"/>
      <c r="E24" s="108" t="s">
        <v>7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9"/>
      <c r="CM24" s="95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7"/>
      <c r="DU24" s="18"/>
      <c r="DV24" s="18"/>
      <c r="DW24" s="18"/>
      <c r="EA24" s="110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2"/>
      <c r="FC24" s="19"/>
      <c r="FD24" s="19"/>
    </row>
    <row r="25" spans="1:160" ht="5.25" customHeight="1">
      <c r="A25" s="113"/>
      <c r="B25" s="114"/>
      <c r="C25" s="114"/>
      <c r="D25" s="114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9"/>
      <c r="CM25" s="95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7"/>
      <c r="DU25" s="18"/>
      <c r="DV25" s="18"/>
      <c r="DW25" s="18"/>
      <c r="EA25" s="19"/>
      <c r="EB25" s="19"/>
      <c r="FB25" s="19"/>
      <c r="FC25" s="19"/>
      <c r="FD25" s="19"/>
    </row>
    <row r="26" spans="1:160" ht="25.5" customHeight="1">
      <c r="A26" s="16"/>
      <c r="B26" s="116" t="s">
        <v>57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91"/>
      <c r="CM26" s="95" t="s">
        <v>8</v>
      </c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7"/>
      <c r="DU26" s="22"/>
      <c r="DV26" s="22"/>
      <c r="DW26" s="22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1:160" ht="12.75" customHeight="1">
      <c r="A27" s="113" t="s">
        <v>4</v>
      </c>
      <c r="B27" s="114"/>
      <c r="C27" s="114"/>
      <c r="D27" s="114"/>
      <c r="E27" s="41" t="s">
        <v>6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95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7"/>
      <c r="DU27" s="22"/>
      <c r="DV27" s="22"/>
      <c r="DW27" s="22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1:160" ht="12.75" customHeight="1">
      <c r="A28" s="92"/>
      <c r="B28" s="93"/>
      <c r="C28" s="93"/>
      <c r="D28" s="93"/>
      <c r="E28" s="62" t="s">
        <v>7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3"/>
      <c r="CM28" s="104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6"/>
      <c r="DU28" s="22"/>
      <c r="DV28" s="22"/>
      <c r="DW28" s="22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1:149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</row>
    <row r="30" spans="1:160" ht="12.75">
      <c r="A30" s="24"/>
      <c r="B30" s="107" t="s">
        <v>9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15" t="s">
        <v>234</v>
      </c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25"/>
      <c r="FB30" s="25"/>
      <c r="FC30" s="25"/>
      <c r="FD30" s="26"/>
    </row>
    <row r="31" spans="1:160" ht="4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9"/>
    </row>
    <row r="32" spans="1:160" ht="12.75">
      <c r="A32" s="30"/>
      <c r="B32" s="145" t="s">
        <v>10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7" t="s">
        <v>235</v>
      </c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25"/>
      <c r="FB32" s="25"/>
      <c r="FC32" s="25"/>
      <c r="FD32" s="26"/>
    </row>
    <row r="33" spans="1:160" ht="4.5" customHeight="1" thickBot="1">
      <c r="A33" s="65"/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31"/>
      <c r="FB33" s="31"/>
      <c r="FC33" s="31"/>
      <c r="FD33" s="68"/>
    </row>
    <row r="34" spans="1:160" ht="19.5" customHeight="1" thickBot="1">
      <c r="A34" s="135" t="s">
        <v>11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9" t="s">
        <v>12</v>
      </c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1"/>
    </row>
    <row r="35" spans="1:160" ht="25.5" customHeight="1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42" t="s">
        <v>13</v>
      </c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4"/>
      <c r="BQ35" s="142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4"/>
      <c r="DK35" s="142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4"/>
    </row>
    <row r="36" spans="1:160" s="40" customFormat="1" ht="13.5" thickBot="1">
      <c r="A36" s="132">
        <v>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4"/>
      <c r="U36" s="132">
        <v>2</v>
      </c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4"/>
      <c r="BQ36" s="132">
        <v>3</v>
      </c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4"/>
      <c r="DK36" s="132">
        <v>4</v>
      </c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4"/>
    </row>
    <row r="37" spans="1:160" s="40" customFormat="1" ht="13.5" thickBot="1">
      <c r="A37" s="148" t="s">
        <v>14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50"/>
      <c r="U37" s="151" t="s">
        <v>236</v>
      </c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3"/>
      <c r="BQ37" s="151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3"/>
      <c r="DK37" s="151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3"/>
    </row>
  </sheetData>
  <mergeCells count="51">
    <mergeCell ref="A37:T37"/>
    <mergeCell ref="DK36:FD36"/>
    <mergeCell ref="DK37:FD37"/>
    <mergeCell ref="U37:BP37"/>
    <mergeCell ref="BQ36:DJ36"/>
    <mergeCell ref="BQ37:DJ37"/>
    <mergeCell ref="DZ20:EC20"/>
    <mergeCell ref="A36:T36"/>
    <mergeCell ref="U36:BP36"/>
    <mergeCell ref="A34:T35"/>
    <mergeCell ref="U34:FD34"/>
    <mergeCell ref="U35:BP35"/>
    <mergeCell ref="DK35:FD35"/>
    <mergeCell ref="BQ35:DJ35"/>
    <mergeCell ref="B32:R32"/>
    <mergeCell ref="S32:EZ32"/>
    <mergeCell ref="T1:EK1"/>
    <mergeCell ref="DZ16:EY16"/>
    <mergeCell ref="DZ17:EY17"/>
    <mergeCell ref="DZ18:EY18"/>
    <mergeCell ref="CM14:DR14"/>
    <mergeCell ref="AA8:ED8"/>
    <mergeCell ref="AA9:ED9"/>
    <mergeCell ref="A14:CL14"/>
    <mergeCell ref="DZ13:EY14"/>
    <mergeCell ref="CM10:CO10"/>
    <mergeCell ref="B18:D18"/>
    <mergeCell ref="CM15:DR18"/>
    <mergeCell ref="T5:EK5"/>
    <mergeCell ref="Q3:EN3"/>
    <mergeCell ref="BW10:CH10"/>
    <mergeCell ref="CI10:CL10"/>
    <mergeCell ref="BS11:CL11"/>
    <mergeCell ref="CM26:DR28"/>
    <mergeCell ref="B30:AU30"/>
    <mergeCell ref="E24:CL25"/>
    <mergeCell ref="EA23:EX24"/>
    <mergeCell ref="A23:D25"/>
    <mergeCell ref="AV30:EZ30"/>
    <mergeCell ref="B26:CL26"/>
    <mergeCell ref="A27:D28"/>
    <mergeCell ref="ED20:EP20"/>
    <mergeCell ref="CM19:DR25"/>
    <mergeCell ref="AA7:ED7"/>
    <mergeCell ref="EQ21:ET21"/>
    <mergeCell ref="DZ21:EC21"/>
    <mergeCell ref="DU19:FD19"/>
    <mergeCell ref="EU21:EY21"/>
    <mergeCell ref="ED21:EP21"/>
    <mergeCell ref="EQ20:ET20"/>
    <mergeCell ref="EU20:EY20"/>
  </mergeCells>
  <printOptions/>
  <pageMargins left="0.5905511811023623" right="0.5905511811023623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53"/>
  <sheetViews>
    <sheetView view="pageBreakPreview" zoomScaleSheetLayoutView="100" workbookViewId="0" topLeftCell="A1">
      <selection activeCell="EN142" sqref="EN142:FB144"/>
    </sheetView>
  </sheetViews>
  <sheetFormatPr defaultColWidth="9.00390625" defaultRowHeight="12.75"/>
  <cols>
    <col min="1" max="16384" width="0.875" style="1" customWidth="1"/>
  </cols>
  <sheetData>
    <row r="1" spans="1:167" s="36" customFormat="1" ht="14.25" customHeight="1">
      <c r="A1" s="52"/>
      <c r="B1" s="221" t="s">
        <v>16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  <c r="FK1" s="52"/>
    </row>
    <row r="2" spans="1:161" s="36" customFormat="1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5"/>
      <c r="FE2" s="34"/>
    </row>
    <row r="3" spans="1:167" s="36" customFormat="1" ht="12" customHeight="1">
      <c r="A3" s="238" t="s">
        <v>17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06" t="s">
        <v>18</v>
      </c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8"/>
    </row>
    <row r="4" spans="1:167" s="36" customFormat="1" ht="12" customHeight="1">
      <c r="A4" s="175" t="s">
        <v>19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209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1"/>
    </row>
    <row r="5" spans="1:167" s="36" customFormat="1" ht="12" customHeight="1">
      <c r="A5" s="212" t="s">
        <v>60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30"/>
      <c r="U5" s="212" t="s">
        <v>20</v>
      </c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4"/>
      <c r="AP5" s="212" t="s">
        <v>201</v>
      </c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4"/>
      <c r="BK5" s="169" t="s">
        <v>79</v>
      </c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1"/>
      <c r="CF5" s="169" t="s">
        <v>79</v>
      </c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1"/>
      <c r="DA5" s="169" t="s">
        <v>84</v>
      </c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1"/>
      <c r="DV5" s="169" t="s">
        <v>79</v>
      </c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1"/>
      <c r="EQ5" s="169" t="s">
        <v>92</v>
      </c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1"/>
    </row>
    <row r="6" spans="1:167" s="36" customFormat="1" ht="12" customHeight="1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3"/>
      <c r="U6" s="215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7"/>
      <c r="AP6" s="215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7"/>
      <c r="BK6" s="185" t="s">
        <v>80</v>
      </c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7"/>
      <c r="CF6" s="185" t="s">
        <v>89</v>
      </c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7"/>
      <c r="DA6" s="185" t="s">
        <v>85</v>
      </c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7"/>
      <c r="DV6" s="185" t="s">
        <v>88</v>
      </c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7"/>
      <c r="EQ6" s="185" t="s">
        <v>93</v>
      </c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7"/>
    </row>
    <row r="7" spans="1:167" s="36" customFormat="1" ht="12" customHeight="1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3"/>
      <c r="U7" s="215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7"/>
      <c r="AP7" s="215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7"/>
      <c r="BK7" s="185" t="s">
        <v>81</v>
      </c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7"/>
      <c r="CF7" s="185" t="s">
        <v>90</v>
      </c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7"/>
      <c r="DA7" s="185" t="s">
        <v>86</v>
      </c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7"/>
      <c r="DV7" s="185" t="s">
        <v>89</v>
      </c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7"/>
      <c r="EQ7" s="185" t="s">
        <v>94</v>
      </c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7"/>
    </row>
    <row r="8" spans="1:167" s="36" customFormat="1" ht="12" customHeight="1">
      <c r="A8" s="231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3"/>
      <c r="U8" s="215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7"/>
      <c r="AP8" s="215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7"/>
      <c r="BK8" s="185" t="s">
        <v>82</v>
      </c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7"/>
      <c r="CF8" s="185" t="s">
        <v>91</v>
      </c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7"/>
      <c r="DA8" s="185" t="s">
        <v>87</v>
      </c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7"/>
      <c r="DV8" s="185" t="s">
        <v>90</v>
      </c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7"/>
      <c r="EQ8" s="185" t="s">
        <v>95</v>
      </c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7"/>
    </row>
    <row r="9" spans="1:167" s="36" customFormat="1" ht="12" customHeight="1">
      <c r="A9" s="231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15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7"/>
      <c r="AP9" s="215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7"/>
      <c r="BK9" s="172" t="s">
        <v>83</v>
      </c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4"/>
      <c r="CF9" s="172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4"/>
      <c r="DA9" s="172" t="s">
        <v>83</v>
      </c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4"/>
      <c r="DV9" s="172" t="s">
        <v>91</v>
      </c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4"/>
      <c r="EQ9" s="172" t="s">
        <v>83</v>
      </c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4"/>
    </row>
    <row r="10" spans="1:167" s="36" customFormat="1" ht="12.75">
      <c r="A10" s="154" t="s">
        <v>21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 t="s">
        <v>22</v>
      </c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>
        <v>3</v>
      </c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>
        <v>4</v>
      </c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>
        <v>5</v>
      </c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>
        <v>6</v>
      </c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>
        <v>7</v>
      </c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>
        <v>8</v>
      </c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</row>
    <row r="11" spans="1:167" s="36" customFormat="1" ht="12.7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 t="s">
        <v>237</v>
      </c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 t="s">
        <v>237</v>
      </c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</row>
    <row r="12" spans="1:158" s="36" customFormat="1" ht="9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</row>
    <row r="13" spans="1:158" s="32" customFormat="1" ht="14.25" customHeight="1">
      <c r="A13" s="159" t="s">
        <v>61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</row>
    <row r="14" spans="1:158" s="36" customFormat="1" ht="12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FB14" s="35" t="s">
        <v>23</v>
      </c>
    </row>
    <row r="15" spans="1:158" s="37" customFormat="1" ht="12" customHeight="1">
      <c r="A15" s="239" t="s">
        <v>76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1"/>
      <c r="AV15" s="212" t="s">
        <v>77</v>
      </c>
      <c r="AW15" s="213"/>
      <c r="AX15" s="213"/>
      <c r="AY15" s="213"/>
      <c r="AZ15" s="213"/>
      <c r="BA15" s="213"/>
      <c r="BB15" s="214"/>
      <c r="BC15" s="212" t="s">
        <v>145</v>
      </c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4"/>
      <c r="BP15" s="156" t="s">
        <v>24</v>
      </c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8"/>
    </row>
    <row r="16" spans="1:158" s="37" customFormat="1" ht="12" customHeight="1">
      <c r="A16" s="242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4"/>
      <c r="AV16" s="215"/>
      <c r="AW16" s="216"/>
      <c r="AX16" s="216"/>
      <c r="AY16" s="216"/>
      <c r="AZ16" s="216"/>
      <c r="BA16" s="216"/>
      <c r="BB16" s="217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7"/>
      <c r="BP16" s="156" t="s">
        <v>25</v>
      </c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8"/>
      <c r="CN16" s="157" t="s">
        <v>26</v>
      </c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8"/>
      <c r="DM16" s="212" t="s">
        <v>107</v>
      </c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4"/>
      <c r="DY16" s="169" t="s">
        <v>196</v>
      </c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1"/>
    </row>
    <row r="17" spans="1:158" s="37" customFormat="1" ht="12" customHeight="1">
      <c r="A17" s="242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4"/>
      <c r="AV17" s="215"/>
      <c r="AW17" s="216"/>
      <c r="AX17" s="216"/>
      <c r="AY17" s="216"/>
      <c r="AZ17" s="216"/>
      <c r="BA17" s="216"/>
      <c r="BB17" s="217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7"/>
      <c r="BP17" s="228" t="s">
        <v>27</v>
      </c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30"/>
      <c r="CB17" s="228" t="s">
        <v>28</v>
      </c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30"/>
      <c r="CN17" s="212" t="s">
        <v>106</v>
      </c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4"/>
      <c r="DA17" s="228" t="s">
        <v>28</v>
      </c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30"/>
      <c r="DM17" s="215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7"/>
      <c r="DY17" s="185" t="s">
        <v>197</v>
      </c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7"/>
    </row>
    <row r="18" spans="1:158" s="37" customFormat="1" ht="12" customHeight="1">
      <c r="A18" s="242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4"/>
      <c r="AV18" s="215"/>
      <c r="AW18" s="216"/>
      <c r="AX18" s="216"/>
      <c r="AY18" s="216"/>
      <c r="AZ18" s="216"/>
      <c r="BA18" s="216"/>
      <c r="BB18" s="217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7"/>
      <c r="BP18" s="231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3"/>
      <c r="CB18" s="231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3"/>
      <c r="CN18" s="215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7"/>
      <c r="DA18" s="231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3"/>
      <c r="DM18" s="215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7"/>
      <c r="DY18" s="172" t="s">
        <v>198</v>
      </c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4"/>
    </row>
    <row r="19" spans="1:158" s="37" customFormat="1" ht="12" customHeight="1">
      <c r="A19" s="242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4"/>
      <c r="AV19" s="215"/>
      <c r="AW19" s="216"/>
      <c r="AX19" s="216"/>
      <c r="AY19" s="216"/>
      <c r="AZ19" s="216"/>
      <c r="BA19" s="216"/>
      <c r="BB19" s="217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7"/>
      <c r="BP19" s="231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3"/>
      <c r="CB19" s="231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3"/>
      <c r="CN19" s="215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7"/>
      <c r="DA19" s="231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3"/>
      <c r="DM19" s="215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7"/>
      <c r="DY19" s="169" t="s">
        <v>192</v>
      </c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1"/>
      <c r="EN19" s="169" t="s">
        <v>194</v>
      </c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1"/>
    </row>
    <row r="20" spans="1:158" s="37" customFormat="1" ht="12" customHeight="1">
      <c r="A20" s="242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4"/>
      <c r="AV20" s="215"/>
      <c r="AW20" s="216"/>
      <c r="AX20" s="216"/>
      <c r="AY20" s="216"/>
      <c r="AZ20" s="216"/>
      <c r="BA20" s="216"/>
      <c r="BB20" s="217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7"/>
      <c r="BP20" s="231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3"/>
      <c r="CB20" s="231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3"/>
      <c r="CN20" s="215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7"/>
      <c r="DA20" s="231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3"/>
      <c r="DM20" s="215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7"/>
      <c r="DY20" s="185" t="s">
        <v>133</v>
      </c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7"/>
      <c r="EN20" s="185" t="s">
        <v>195</v>
      </c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7"/>
    </row>
    <row r="21" spans="1:158" s="37" customFormat="1" ht="12" customHeight="1">
      <c r="A21" s="242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4"/>
      <c r="AV21" s="215"/>
      <c r="AW21" s="216"/>
      <c r="AX21" s="216"/>
      <c r="AY21" s="216"/>
      <c r="AZ21" s="216"/>
      <c r="BA21" s="216"/>
      <c r="BB21" s="217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7"/>
      <c r="BP21" s="231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3"/>
      <c r="CB21" s="231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3"/>
      <c r="CN21" s="215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7"/>
      <c r="DA21" s="231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3"/>
      <c r="DM21" s="215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7"/>
      <c r="DY21" s="185" t="s">
        <v>193</v>
      </c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7"/>
      <c r="EN21" s="185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7"/>
    </row>
    <row r="22" spans="1:158" s="37" customFormat="1" ht="12" customHeight="1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7"/>
      <c r="AV22" s="218"/>
      <c r="AW22" s="219"/>
      <c r="AX22" s="219"/>
      <c r="AY22" s="219"/>
      <c r="AZ22" s="219"/>
      <c r="BA22" s="219"/>
      <c r="BB22" s="220"/>
      <c r="BC22" s="218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20"/>
      <c r="BP22" s="234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6"/>
      <c r="CB22" s="234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6"/>
      <c r="CN22" s="218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20"/>
      <c r="DA22" s="234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6"/>
      <c r="DM22" s="218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20"/>
      <c r="DY22" s="172" t="s">
        <v>78</v>
      </c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4"/>
      <c r="EN22" s="172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4"/>
    </row>
    <row r="23" spans="1:158" s="39" customFormat="1" ht="12.75">
      <c r="A23" s="237" t="s">
        <v>21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154" t="s">
        <v>22</v>
      </c>
      <c r="AW23" s="154"/>
      <c r="AX23" s="154"/>
      <c r="AY23" s="154"/>
      <c r="AZ23" s="154"/>
      <c r="BA23" s="154"/>
      <c r="BB23" s="154"/>
      <c r="BC23" s="154" t="s">
        <v>29</v>
      </c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>
        <v>4</v>
      </c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>
        <v>5</v>
      </c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222">
        <v>6</v>
      </c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4"/>
      <c r="DA23" s="154">
        <v>7</v>
      </c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>
        <v>8</v>
      </c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222">
        <v>9</v>
      </c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4"/>
      <c r="EN23" s="154">
        <v>10</v>
      </c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</row>
    <row r="24" spans="1:158" s="37" customFormat="1" ht="13.5" customHeight="1">
      <c r="A24" s="225" t="s">
        <v>108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  <c r="EF24" s="226"/>
      <c r="EG24" s="226"/>
      <c r="EH24" s="226"/>
      <c r="EI24" s="226"/>
      <c r="EJ24" s="226"/>
      <c r="EK24" s="226"/>
      <c r="EL24" s="226"/>
      <c r="EM24" s="226"/>
      <c r="EN24" s="226"/>
      <c r="EO24" s="226"/>
      <c r="EP24" s="226"/>
      <c r="EQ24" s="226"/>
      <c r="ER24" s="226"/>
      <c r="ES24" s="226"/>
      <c r="ET24" s="226"/>
      <c r="EU24" s="226"/>
      <c r="EV24" s="226"/>
      <c r="EW24" s="226"/>
      <c r="EX24" s="226"/>
      <c r="EY24" s="226"/>
      <c r="EZ24" s="226"/>
      <c r="FA24" s="226"/>
      <c r="FB24" s="227"/>
    </row>
    <row r="25" spans="1:158" s="37" customFormat="1" ht="12.75">
      <c r="A25" s="72"/>
      <c r="B25" s="160" t="s">
        <v>30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1"/>
      <c r="AV25" s="162">
        <v>101</v>
      </c>
      <c r="AW25" s="162"/>
      <c r="AX25" s="162"/>
      <c r="AY25" s="162"/>
      <c r="AZ25" s="162"/>
      <c r="BA25" s="162"/>
      <c r="BB25" s="162"/>
      <c r="BC25" s="175">
        <f>BP25+CB25+CN25+DA25+DM25+DY25+EN25</f>
        <v>391</v>
      </c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>
        <v>11</v>
      </c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69">
        <v>19</v>
      </c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1"/>
      <c r="DY25" s="169">
        <v>39</v>
      </c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1"/>
      <c r="EN25" s="169">
        <v>322</v>
      </c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1"/>
    </row>
    <row r="26" spans="1:158" s="37" customFormat="1" ht="12.75">
      <c r="A26" s="73"/>
      <c r="B26" s="164" t="s">
        <v>31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5"/>
      <c r="AV26" s="163" t="s">
        <v>32</v>
      </c>
      <c r="AW26" s="163"/>
      <c r="AX26" s="163"/>
      <c r="AY26" s="163"/>
      <c r="AZ26" s="163"/>
      <c r="BA26" s="163"/>
      <c r="BB26" s="163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72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4"/>
      <c r="DY26" s="172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4"/>
      <c r="EN26" s="172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4"/>
    </row>
    <row r="27" spans="1:158" s="37" customFormat="1" ht="12.75">
      <c r="A27" s="72"/>
      <c r="B27" s="160" t="s">
        <v>109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1"/>
      <c r="AV27" s="162">
        <v>102</v>
      </c>
      <c r="AW27" s="162"/>
      <c r="AX27" s="162"/>
      <c r="AY27" s="162"/>
      <c r="AZ27" s="162"/>
      <c r="BA27" s="162"/>
      <c r="BB27" s="162"/>
      <c r="BC27" s="169">
        <f>BP27+CB27+CN27+DA27+DM27</f>
        <v>6</v>
      </c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1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>
        <v>6</v>
      </c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69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1"/>
      <c r="DY27" s="169" t="s">
        <v>33</v>
      </c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1"/>
      <c r="EN27" s="169" t="s">
        <v>33</v>
      </c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1"/>
    </row>
    <row r="28" spans="1:158" s="37" customFormat="1" ht="12.75">
      <c r="A28" s="72"/>
      <c r="B28" s="160" t="s">
        <v>199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1"/>
      <c r="AV28" s="162"/>
      <c r="AW28" s="162"/>
      <c r="AX28" s="162"/>
      <c r="AY28" s="162"/>
      <c r="AZ28" s="162"/>
      <c r="BA28" s="162"/>
      <c r="BB28" s="162"/>
      <c r="BC28" s="185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7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85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7"/>
      <c r="DY28" s="185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7"/>
      <c r="EN28" s="185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7"/>
    </row>
    <row r="29" spans="1:158" s="37" customFormat="1" ht="12.75">
      <c r="A29" s="74"/>
      <c r="B29" s="160" t="s">
        <v>200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1"/>
      <c r="AV29" s="162"/>
      <c r="AW29" s="162"/>
      <c r="AX29" s="162"/>
      <c r="AY29" s="162"/>
      <c r="AZ29" s="162"/>
      <c r="BA29" s="162"/>
      <c r="BB29" s="162"/>
      <c r="BC29" s="185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7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85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7"/>
      <c r="DY29" s="185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7"/>
      <c r="EN29" s="185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7"/>
    </row>
    <row r="30" spans="1:158" s="37" customFormat="1" ht="12.75">
      <c r="A30" s="73"/>
      <c r="B30" s="164" t="s">
        <v>231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5"/>
      <c r="AV30" s="163" t="s">
        <v>32</v>
      </c>
      <c r="AW30" s="163"/>
      <c r="AX30" s="163"/>
      <c r="AY30" s="163"/>
      <c r="AZ30" s="163"/>
      <c r="BA30" s="163"/>
      <c r="BB30" s="163"/>
      <c r="BC30" s="172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4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72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4"/>
      <c r="DY30" s="172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4"/>
      <c r="EN30" s="172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4"/>
    </row>
    <row r="31" spans="1:158" s="37" customFormat="1" ht="12.75">
      <c r="A31" s="72"/>
      <c r="B31" s="160" t="s">
        <v>148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1"/>
      <c r="AV31" s="162">
        <v>103</v>
      </c>
      <c r="AW31" s="162"/>
      <c r="AX31" s="162"/>
      <c r="AY31" s="162"/>
      <c r="AZ31" s="162"/>
      <c r="BA31" s="162"/>
      <c r="BB31" s="162"/>
      <c r="BC31" s="175">
        <f>BP31+CB31+CN31+DA31+DM31</f>
        <v>4</v>
      </c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>
        <v>4</v>
      </c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69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1"/>
      <c r="DY31" s="169" t="s">
        <v>33</v>
      </c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1"/>
      <c r="EN31" s="169" t="s">
        <v>33</v>
      </c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1"/>
    </row>
    <row r="32" spans="1:158" s="37" customFormat="1" ht="12.75">
      <c r="A32" s="72"/>
      <c r="B32" s="160" t="s">
        <v>149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1"/>
      <c r="AV32" s="162"/>
      <c r="AW32" s="162"/>
      <c r="AX32" s="162"/>
      <c r="AY32" s="162"/>
      <c r="AZ32" s="162"/>
      <c r="BA32" s="162"/>
      <c r="BB32" s="162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85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7"/>
      <c r="DY32" s="185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7"/>
      <c r="EN32" s="185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7"/>
    </row>
    <row r="33" spans="1:158" s="37" customFormat="1" ht="12.75">
      <c r="A33" s="72"/>
      <c r="B33" s="160" t="s">
        <v>147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1"/>
      <c r="AV33" s="162"/>
      <c r="AW33" s="162"/>
      <c r="AX33" s="162"/>
      <c r="AY33" s="162"/>
      <c r="AZ33" s="162"/>
      <c r="BA33" s="162"/>
      <c r="BB33" s="162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85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7"/>
      <c r="DY33" s="185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7"/>
      <c r="EN33" s="185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7"/>
    </row>
    <row r="34" spans="1:158" s="37" customFormat="1" ht="12.75">
      <c r="A34" s="72"/>
      <c r="B34" s="160" t="s">
        <v>150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1"/>
      <c r="AV34" s="162"/>
      <c r="AW34" s="162"/>
      <c r="AX34" s="162"/>
      <c r="AY34" s="162"/>
      <c r="AZ34" s="162"/>
      <c r="BA34" s="162"/>
      <c r="BB34" s="162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85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7"/>
      <c r="DY34" s="185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7"/>
      <c r="EN34" s="185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7"/>
    </row>
    <row r="35" spans="1:158" s="37" customFormat="1" ht="12.75">
      <c r="A35" s="71"/>
      <c r="B35" s="164" t="s">
        <v>134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5"/>
      <c r="AV35" s="162"/>
      <c r="AW35" s="162"/>
      <c r="AX35" s="162"/>
      <c r="AY35" s="162"/>
      <c r="AZ35" s="162"/>
      <c r="BA35" s="162"/>
      <c r="BB35" s="162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85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7"/>
      <c r="DY35" s="185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7"/>
      <c r="EN35" s="185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7"/>
    </row>
    <row r="36" spans="1:158" s="37" customFormat="1" ht="12.75">
      <c r="A36" s="72"/>
      <c r="B36" s="160" t="s">
        <v>110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1"/>
      <c r="AV36" s="162">
        <v>104</v>
      </c>
      <c r="AW36" s="162"/>
      <c r="AX36" s="162"/>
      <c r="AY36" s="162"/>
      <c r="AZ36" s="162"/>
      <c r="BA36" s="162"/>
      <c r="BB36" s="162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69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1"/>
      <c r="DY36" s="169" t="s">
        <v>33</v>
      </c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1"/>
      <c r="EN36" s="169" t="s">
        <v>33</v>
      </c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1"/>
    </row>
    <row r="37" spans="1:158" s="37" customFormat="1" ht="12.75">
      <c r="A37" s="72"/>
      <c r="B37" s="160" t="s">
        <v>151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1"/>
      <c r="AV37" s="162"/>
      <c r="AW37" s="162"/>
      <c r="AX37" s="162"/>
      <c r="AY37" s="162"/>
      <c r="AZ37" s="162"/>
      <c r="BA37" s="162"/>
      <c r="BB37" s="162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85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7"/>
      <c r="DY37" s="185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86"/>
      <c r="EL37" s="186"/>
      <c r="EM37" s="187"/>
      <c r="EN37" s="185"/>
      <c r="EO37" s="186"/>
      <c r="EP37" s="186"/>
      <c r="EQ37" s="186"/>
      <c r="ER37" s="186"/>
      <c r="ES37" s="186"/>
      <c r="ET37" s="186"/>
      <c r="EU37" s="186"/>
      <c r="EV37" s="186"/>
      <c r="EW37" s="186"/>
      <c r="EX37" s="186"/>
      <c r="EY37" s="186"/>
      <c r="EZ37" s="186"/>
      <c r="FA37" s="186"/>
      <c r="FB37" s="187"/>
    </row>
    <row r="38" spans="1:158" s="37" customFormat="1" ht="12.75">
      <c r="A38" s="72"/>
      <c r="B38" s="160" t="s">
        <v>152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1"/>
      <c r="AV38" s="162"/>
      <c r="AW38" s="162"/>
      <c r="AX38" s="162"/>
      <c r="AY38" s="162"/>
      <c r="AZ38" s="162"/>
      <c r="BA38" s="162"/>
      <c r="BB38" s="162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85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7"/>
      <c r="DY38" s="185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7"/>
      <c r="EN38" s="185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86"/>
      <c r="FB38" s="187"/>
    </row>
    <row r="39" spans="1:158" s="37" customFormat="1" ht="12.75">
      <c r="A39" s="71"/>
      <c r="B39" s="164" t="s">
        <v>153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5"/>
      <c r="AV39" s="162"/>
      <c r="AW39" s="162"/>
      <c r="AX39" s="162"/>
      <c r="AY39" s="162"/>
      <c r="AZ39" s="162"/>
      <c r="BA39" s="162"/>
      <c r="BB39" s="162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85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7"/>
      <c r="DY39" s="185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7"/>
      <c r="EN39" s="185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7"/>
    </row>
    <row r="40" spans="1:158" s="37" customFormat="1" ht="12.75">
      <c r="A40" s="69"/>
      <c r="B40" s="188" t="s">
        <v>111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9"/>
      <c r="AV40" s="163">
        <v>105</v>
      </c>
      <c r="AW40" s="163"/>
      <c r="AX40" s="163"/>
      <c r="AY40" s="163"/>
      <c r="AZ40" s="163"/>
      <c r="BA40" s="163"/>
      <c r="BB40" s="163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6" t="s">
        <v>33</v>
      </c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8"/>
      <c r="DY40" s="156" t="s">
        <v>33</v>
      </c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8"/>
      <c r="EN40" s="156" t="s">
        <v>33</v>
      </c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57"/>
      <c r="EZ40" s="157"/>
      <c r="FA40" s="157"/>
      <c r="FB40" s="158"/>
    </row>
    <row r="41" spans="1:158" s="37" customFormat="1" ht="12.75">
      <c r="A41" s="70"/>
      <c r="B41" s="193" t="s">
        <v>154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4"/>
      <c r="AV41" s="163">
        <v>106</v>
      </c>
      <c r="AW41" s="163"/>
      <c r="AX41" s="163"/>
      <c r="AY41" s="163"/>
      <c r="AZ41" s="163"/>
      <c r="BA41" s="163"/>
      <c r="BB41" s="163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69" t="s">
        <v>33</v>
      </c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1"/>
      <c r="DY41" s="169" t="s">
        <v>33</v>
      </c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1"/>
      <c r="EN41" s="169" t="s">
        <v>33</v>
      </c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1"/>
    </row>
    <row r="42" spans="1:158" s="37" customFormat="1" ht="12.75">
      <c r="A42" s="73"/>
      <c r="B42" s="164" t="s">
        <v>112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5"/>
      <c r="AV42" s="163" t="s">
        <v>32</v>
      </c>
      <c r="AW42" s="163"/>
      <c r="AX42" s="163"/>
      <c r="AY42" s="163"/>
      <c r="AZ42" s="163"/>
      <c r="BA42" s="163"/>
      <c r="BB42" s="163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72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4"/>
      <c r="DY42" s="172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4"/>
      <c r="EN42" s="172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4"/>
    </row>
    <row r="43" spans="1:158" s="37" customFormat="1" ht="12.75">
      <c r="A43" s="70"/>
      <c r="B43" s="193" t="s">
        <v>58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4"/>
      <c r="AV43" s="163">
        <v>107</v>
      </c>
      <c r="AW43" s="163"/>
      <c r="AX43" s="163"/>
      <c r="AY43" s="163"/>
      <c r="AZ43" s="163"/>
      <c r="BA43" s="163"/>
      <c r="BB43" s="163"/>
      <c r="BC43" s="155">
        <f>BP43+CB43+CN43+DA43+DM43+DY43+EN43</f>
        <v>387</v>
      </c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>
        <v>7</v>
      </c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69">
        <v>19</v>
      </c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1"/>
      <c r="DY43" s="169">
        <v>39</v>
      </c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1"/>
      <c r="EN43" s="169">
        <v>322</v>
      </c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1"/>
    </row>
    <row r="44" spans="1:158" s="37" customFormat="1" ht="12.75">
      <c r="A44" s="73"/>
      <c r="B44" s="164" t="s">
        <v>113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5"/>
      <c r="AV44" s="163" t="s">
        <v>35</v>
      </c>
      <c r="AW44" s="163"/>
      <c r="AX44" s="163"/>
      <c r="AY44" s="163"/>
      <c r="AZ44" s="163"/>
      <c r="BA44" s="163"/>
      <c r="BB44" s="163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72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4"/>
      <c r="DY44" s="172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4"/>
      <c r="EN44" s="172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4"/>
    </row>
    <row r="45" spans="1:158" s="37" customFormat="1" ht="12.75">
      <c r="A45" s="75"/>
      <c r="B45" s="193" t="s">
        <v>155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4"/>
      <c r="AV45" s="176">
        <v>108</v>
      </c>
      <c r="AW45" s="177"/>
      <c r="AX45" s="177"/>
      <c r="AY45" s="177"/>
      <c r="AZ45" s="177"/>
      <c r="BA45" s="177"/>
      <c r="BB45" s="178"/>
      <c r="BC45" s="169">
        <f>BP45+CB45+CN45+DA45+DM45</f>
        <v>2</v>
      </c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1"/>
      <c r="BP45" s="169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1"/>
      <c r="CB45" s="169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1"/>
      <c r="CN45" s="169">
        <v>2</v>
      </c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1"/>
      <c r="DA45" s="169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1"/>
      <c r="DM45" s="169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1"/>
      <c r="DY45" s="169" t="s">
        <v>33</v>
      </c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1"/>
      <c r="EN45" s="169" t="s">
        <v>33</v>
      </c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1"/>
    </row>
    <row r="46" spans="1:158" s="37" customFormat="1" ht="12.75">
      <c r="A46" s="74"/>
      <c r="B46" s="160" t="s">
        <v>156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1"/>
      <c r="AV46" s="195"/>
      <c r="AW46" s="196"/>
      <c r="AX46" s="196"/>
      <c r="AY46" s="196"/>
      <c r="AZ46" s="196"/>
      <c r="BA46" s="196"/>
      <c r="BB46" s="197"/>
      <c r="BC46" s="185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7"/>
      <c r="BP46" s="185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7"/>
      <c r="CB46" s="185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7"/>
      <c r="CN46" s="185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7"/>
      <c r="DA46" s="185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7"/>
      <c r="DM46" s="185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7"/>
      <c r="DY46" s="185"/>
      <c r="DZ46" s="186"/>
      <c r="EA46" s="186"/>
      <c r="EB46" s="186"/>
      <c r="EC46" s="186"/>
      <c r="ED46" s="186"/>
      <c r="EE46" s="186"/>
      <c r="EF46" s="186"/>
      <c r="EG46" s="186"/>
      <c r="EH46" s="186"/>
      <c r="EI46" s="186"/>
      <c r="EJ46" s="186"/>
      <c r="EK46" s="186"/>
      <c r="EL46" s="186"/>
      <c r="EM46" s="187"/>
      <c r="EN46" s="185"/>
      <c r="EO46" s="186"/>
      <c r="EP46" s="186"/>
      <c r="EQ46" s="186"/>
      <c r="ER46" s="186"/>
      <c r="ES46" s="186"/>
      <c r="ET46" s="186"/>
      <c r="EU46" s="186"/>
      <c r="EV46" s="186"/>
      <c r="EW46" s="186"/>
      <c r="EX46" s="186"/>
      <c r="EY46" s="186"/>
      <c r="EZ46" s="186"/>
      <c r="FA46" s="186"/>
      <c r="FB46" s="187"/>
    </row>
    <row r="47" spans="1:158" s="37" customFormat="1" ht="12.75">
      <c r="A47" s="74"/>
      <c r="B47" s="160" t="s">
        <v>146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1"/>
      <c r="AV47" s="195"/>
      <c r="AW47" s="196"/>
      <c r="AX47" s="196"/>
      <c r="AY47" s="196"/>
      <c r="AZ47" s="196"/>
      <c r="BA47" s="196"/>
      <c r="BB47" s="197"/>
      <c r="BC47" s="185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7"/>
      <c r="BP47" s="185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7"/>
      <c r="CB47" s="185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7"/>
      <c r="CN47" s="185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7"/>
      <c r="DA47" s="185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7"/>
      <c r="DM47" s="185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7"/>
      <c r="DY47" s="185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86"/>
      <c r="EL47" s="186"/>
      <c r="EM47" s="187"/>
      <c r="EN47" s="185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7"/>
    </row>
    <row r="48" spans="1:158" s="37" customFormat="1" ht="12.75">
      <c r="A48" s="73"/>
      <c r="B48" s="164" t="s">
        <v>157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5"/>
      <c r="AV48" s="179"/>
      <c r="AW48" s="180"/>
      <c r="AX48" s="180"/>
      <c r="AY48" s="180"/>
      <c r="AZ48" s="180"/>
      <c r="BA48" s="180"/>
      <c r="BB48" s="181"/>
      <c r="BC48" s="172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4"/>
      <c r="BP48" s="172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4"/>
      <c r="CB48" s="172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4"/>
      <c r="CN48" s="172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4"/>
      <c r="DA48" s="172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4"/>
      <c r="DM48" s="172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4"/>
      <c r="DY48" s="172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4"/>
      <c r="EN48" s="172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4"/>
    </row>
    <row r="49" spans="1:158" s="37" customFormat="1" ht="12.75">
      <c r="A49" s="75"/>
      <c r="B49" s="193" t="s">
        <v>155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4"/>
      <c r="AV49" s="176">
        <v>109</v>
      </c>
      <c r="AW49" s="177"/>
      <c r="AX49" s="177"/>
      <c r="AY49" s="177"/>
      <c r="AZ49" s="177"/>
      <c r="BA49" s="177"/>
      <c r="BB49" s="178"/>
      <c r="BC49" s="169">
        <f>BP49+CB49+CN49+DA49+DM49+DY49+EN49</f>
        <v>387</v>
      </c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1"/>
      <c r="BP49" s="169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1"/>
      <c r="CB49" s="169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1"/>
      <c r="CN49" s="169">
        <v>7</v>
      </c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1"/>
      <c r="DA49" s="169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1"/>
      <c r="DM49" s="169">
        <v>19</v>
      </c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1"/>
      <c r="DY49" s="169">
        <v>39</v>
      </c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1"/>
      <c r="EN49" s="169">
        <v>322</v>
      </c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1"/>
    </row>
    <row r="50" spans="1:158" s="37" customFormat="1" ht="12.75">
      <c r="A50" s="74"/>
      <c r="B50" s="160" t="s">
        <v>115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1"/>
      <c r="AV50" s="195"/>
      <c r="AW50" s="196"/>
      <c r="AX50" s="196"/>
      <c r="AY50" s="196"/>
      <c r="AZ50" s="196"/>
      <c r="BA50" s="196"/>
      <c r="BB50" s="197"/>
      <c r="BC50" s="185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7"/>
      <c r="BP50" s="185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7"/>
      <c r="CB50" s="185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7"/>
      <c r="CN50" s="185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7"/>
      <c r="DA50" s="185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7"/>
      <c r="DM50" s="185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7"/>
      <c r="DY50" s="185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6"/>
      <c r="EM50" s="187"/>
      <c r="EN50" s="185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6"/>
      <c r="EZ50" s="186"/>
      <c r="FA50" s="186"/>
      <c r="FB50" s="187"/>
    </row>
    <row r="51" spans="1:158" s="37" customFormat="1" ht="12.75">
      <c r="A51" s="73"/>
      <c r="B51" s="164" t="s">
        <v>158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5"/>
      <c r="AV51" s="179"/>
      <c r="AW51" s="180"/>
      <c r="AX51" s="180"/>
      <c r="AY51" s="180"/>
      <c r="AZ51" s="180"/>
      <c r="BA51" s="180"/>
      <c r="BB51" s="181"/>
      <c r="BC51" s="172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4"/>
      <c r="BP51" s="172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4"/>
      <c r="CB51" s="172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4"/>
      <c r="CN51" s="172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4"/>
      <c r="DA51" s="172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4"/>
      <c r="DM51" s="172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4"/>
      <c r="DY51" s="172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4"/>
      <c r="EN51" s="172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4"/>
    </row>
    <row r="52" spans="1:158" s="37" customFormat="1" ht="12.75">
      <c r="A52" s="200" t="s">
        <v>36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2"/>
      <c r="AV52" s="176">
        <v>110</v>
      </c>
      <c r="AW52" s="177"/>
      <c r="AX52" s="177"/>
      <c r="AY52" s="177"/>
      <c r="AZ52" s="177"/>
      <c r="BA52" s="177"/>
      <c r="BB52" s="178"/>
      <c r="BC52" s="169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1"/>
      <c r="BP52" s="169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1"/>
      <c r="CB52" s="169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1"/>
      <c r="CN52" s="169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1"/>
      <c r="DA52" s="169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1"/>
      <c r="DM52" s="169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1"/>
      <c r="DY52" s="169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1"/>
      <c r="EN52" s="169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1"/>
    </row>
    <row r="53" spans="1:158" s="37" customFormat="1" ht="12.75">
      <c r="A53" s="182" t="s">
        <v>37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4"/>
      <c r="AV53" s="179"/>
      <c r="AW53" s="180"/>
      <c r="AX53" s="180"/>
      <c r="AY53" s="180"/>
      <c r="AZ53" s="180"/>
      <c r="BA53" s="180"/>
      <c r="BB53" s="181"/>
      <c r="BC53" s="172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4"/>
      <c r="BP53" s="172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4"/>
      <c r="CB53" s="172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4"/>
      <c r="CN53" s="172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4"/>
      <c r="DA53" s="172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4"/>
      <c r="DM53" s="172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4"/>
      <c r="DY53" s="172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4"/>
      <c r="EN53" s="172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4"/>
    </row>
    <row r="54" spans="1:158" s="37" customFormat="1" ht="12.75">
      <c r="A54" s="166" t="s">
        <v>38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8"/>
      <c r="AV54" s="163">
        <v>111</v>
      </c>
      <c r="AW54" s="163"/>
      <c r="AX54" s="163"/>
      <c r="AY54" s="163"/>
      <c r="AZ54" s="163"/>
      <c r="BA54" s="163"/>
      <c r="BB54" s="163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6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8"/>
      <c r="DY54" s="156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/>
      <c r="EM54" s="158"/>
      <c r="EN54" s="156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/>
      <c r="EZ54" s="157"/>
      <c r="FA54" s="157"/>
      <c r="FB54" s="158"/>
    </row>
    <row r="55" spans="1:158" s="39" customFormat="1" ht="12.75">
      <c r="A55" s="77"/>
      <c r="B55" s="188" t="s">
        <v>159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9"/>
      <c r="AV55" s="163">
        <v>112</v>
      </c>
      <c r="AW55" s="163"/>
      <c r="AX55" s="163"/>
      <c r="AY55" s="163"/>
      <c r="AZ55" s="163"/>
      <c r="BA55" s="163"/>
      <c r="BB55" s="163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6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8"/>
      <c r="DY55" s="156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8"/>
      <c r="EN55" s="156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8"/>
    </row>
    <row r="56" spans="1:158" s="37" customFormat="1" ht="12.75">
      <c r="A56" s="78"/>
      <c r="B56" s="188" t="s">
        <v>160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9"/>
      <c r="AV56" s="163">
        <v>113</v>
      </c>
      <c r="AW56" s="163"/>
      <c r="AX56" s="163"/>
      <c r="AY56" s="163"/>
      <c r="AZ56" s="163"/>
      <c r="BA56" s="163"/>
      <c r="BB56" s="163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6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8"/>
      <c r="DY56" s="156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8"/>
      <c r="EN56" s="156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158"/>
    </row>
    <row r="57" spans="1:158" s="37" customFormat="1" ht="12.75">
      <c r="A57" s="200" t="s">
        <v>39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2"/>
      <c r="AV57" s="163">
        <v>114</v>
      </c>
      <c r="AW57" s="163"/>
      <c r="AX57" s="163"/>
      <c r="AY57" s="163"/>
      <c r="AZ57" s="163"/>
      <c r="BA57" s="163"/>
      <c r="BB57" s="163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69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1"/>
      <c r="DY57" s="169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1"/>
      <c r="EN57" s="169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1"/>
    </row>
    <row r="58" spans="1:158" s="37" customFormat="1" ht="12.75">
      <c r="A58" s="182" t="s">
        <v>40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4"/>
      <c r="AV58" s="163"/>
      <c r="AW58" s="163"/>
      <c r="AX58" s="163"/>
      <c r="AY58" s="163"/>
      <c r="AZ58" s="163"/>
      <c r="BA58" s="163"/>
      <c r="BB58" s="163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72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4"/>
      <c r="DY58" s="172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4"/>
      <c r="EN58" s="172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4"/>
    </row>
    <row r="59" spans="1:158" s="37" customFormat="1" ht="12.75">
      <c r="A59" s="182" t="s">
        <v>41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4"/>
      <c r="AV59" s="163">
        <v>115</v>
      </c>
      <c r="AW59" s="163"/>
      <c r="AX59" s="163"/>
      <c r="AY59" s="163"/>
      <c r="AZ59" s="163"/>
      <c r="BA59" s="163"/>
      <c r="BB59" s="163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72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4"/>
      <c r="DY59" s="172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4"/>
      <c r="EN59" s="172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4"/>
    </row>
    <row r="60" spans="1:158" s="37" customFormat="1" ht="12.75">
      <c r="A60" s="75"/>
      <c r="B60" s="193" t="s">
        <v>116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4"/>
      <c r="AV60" s="176">
        <v>116</v>
      </c>
      <c r="AW60" s="177"/>
      <c r="AX60" s="177"/>
      <c r="AY60" s="177"/>
      <c r="AZ60" s="177"/>
      <c r="BA60" s="177"/>
      <c r="BB60" s="178"/>
      <c r="BC60" s="169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1"/>
      <c r="BP60" s="169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1"/>
      <c r="CB60" s="169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1"/>
      <c r="CN60" s="169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1"/>
      <c r="DA60" s="169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1"/>
      <c r="DM60" s="169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1"/>
      <c r="DY60" s="169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1"/>
      <c r="EN60" s="169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1"/>
    </row>
    <row r="61" spans="1:158" s="37" customFormat="1" ht="12.75">
      <c r="A61" s="74"/>
      <c r="B61" s="160" t="s">
        <v>117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1"/>
      <c r="AV61" s="195"/>
      <c r="AW61" s="196"/>
      <c r="AX61" s="196"/>
      <c r="AY61" s="196"/>
      <c r="AZ61" s="196"/>
      <c r="BA61" s="196"/>
      <c r="BB61" s="197"/>
      <c r="BC61" s="185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7"/>
      <c r="BP61" s="185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7"/>
      <c r="CB61" s="185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7"/>
      <c r="CN61" s="185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7"/>
      <c r="DA61" s="185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7"/>
      <c r="DM61" s="185"/>
      <c r="DN61" s="186"/>
      <c r="DO61" s="186"/>
      <c r="DP61" s="186"/>
      <c r="DQ61" s="186"/>
      <c r="DR61" s="186"/>
      <c r="DS61" s="186"/>
      <c r="DT61" s="186"/>
      <c r="DU61" s="186"/>
      <c r="DV61" s="186"/>
      <c r="DW61" s="186"/>
      <c r="DX61" s="187"/>
      <c r="DY61" s="185"/>
      <c r="DZ61" s="186"/>
      <c r="EA61" s="186"/>
      <c r="EB61" s="186"/>
      <c r="EC61" s="186"/>
      <c r="ED61" s="186"/>
      <c r="EE61" s="186"/>
      <c r="EF61" s="186"/>
      <c r="EG61" s="186"/>
      <c r="EH61" s="186"/>
      <c r="EI61" s="186"/>
      <c r="EJ61" s="186"/>
      <c r="EK61" s="186"/>
      <c r="EL61" s="186"/>
      <c r="EM61" s="187"/>
      <c r="EN61" s="185"/>
      <c r="EO61" s="186"/>
      <c r="EP61" s="186"/>
      <c r="EQ61" s="186"/>
      <c r="ER61" s="186"/>
      <c r="ES61" s="186"/>
      <c r="ET61" s="186"/>
      <c r="EU61" s="186"/>
      <c r="EV61" s="186"/>
      <c r="EW61" s="186"/>
      <c r="EX61" s="186"/>
      <c r="EY61" s="186"/>
      <c r="EZ61" s="186"/>
      <c r="FA61" s="186"/>
      <c r="FB61" s="187"/>
    </row>
    <row r="62" spans="1:158" s="37" customFormat="1" ht="12.75">
      <c r="A62" s="74"/>
      <c r="B62" s="160" t="s">
        <v>118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1"/>
      <c r="AV62" s="195"/>
      <c r="AW62" s="196"/>
      <c r="AX62" s="196"/>
      <c r="AY62" s="196"/>
      <c r="AZ62" s="196"/>
      <c r="BA62" s="196"/>
      <c r="BB62" s="197"/>
      <c r="BC62" s="185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7"/>
      <c r="BP62" s="185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7"/>
      <c r="CB62" s="185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7"/>
      <c r="CN62" s="185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7"/>
      <c r="DA62" s="185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7"/>
      <c r="DM62" s="185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7"/>
      <c r="DY62" s="185"/>
      <c r="DZ62" s="186"/>
      <c r="EA62" s="186"/>
      <c r="EB62" s="186"/>
      <c r="EC62" s="186"/>
      <c r="ED62" s="186"/>
      <c r="EE62" s="186"/>
      <c r="EF62" s="186"/>
      <c r="EG62" s="186"/>
      <c r="EH62" s="186"/>
      <c r="EI62" s="186"/>
      <c r="EJ62" s="186"/>
      <c r="EK62" s="186"/>
      <c r="EL62" s="186"/>
      <c r="EM62" s="187"/>
      <c r="EN62" s="185"/>
      <c r="EO62" s="186"/>
      <c r="EP62" s="186"/>
      <c r="EQ62" s="186"/>
      <c r="ER62" s="186"/>
      <c r="ES62" s="186"/>
      <c r="ET62" s="186"/>
      <c r="EU62" s="186"/>
      <c r="EV62" s="186"/>
      <c r="EW62" s="186"/>
      <c r="EX62" s="186"/>
      <c r="EY62" s="186"/>
      <c r="EZ62" s="186"/>
      <c r="FA62" s="186"/>
      <c r="FB62" s="187"/>
    </row>
    <row r="63" spans="1:158" s="37" customFormat="1" ht="12.75">
      <c r="A63" s="74"/>
      <c r="B63" s="160" t="s">
        <v>119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1"/>
      <c r="AV63" s="195"/>
      <c r="AW63" s="196"/>
      <c r="AX63" s="196"/>
      <c r="AY63" s="196"/>
      <c r="AZ63" s="196"/>
      <c r="BA63" s="196"/>
      <c r="BB63" s="197"/>
      <c r="BC63" s="185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7"/>
      <c r="BP63" s="185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7"/>
      <c r="CB63" s="185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7"/>
      <c r="CN63" s="185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7"/>
      <c r="DA63" s="185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7"/>
      <c r="DM63" s="185"/>
      <c r="DN63" s="186"/>
      <c r="DO63" s="186"/>
      <c r="DP63" s="186"/>
      <c r="DQ63" s="186"/>
      <c r="DR63" s="186"/>
      <c r="DS63" s="186"/>
      <c r="DT63" s="186"/>
      <c r="DU63" s="186"/>
      <c r="DV63" s="186"/>
      <c r="DW63" s="186"/>
      <c r="DX63" s="187"/>
      <c r="DY63" s="185"/>
      <c r="DZ63" s="186"/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86"/>
      <c r="EL63" s="186"/>
      <c r="EM63" s="187"/>
      <c r="EN63" s="185"/>
      <c r="EO63" s="186"/>
      <c r="EP63" s="186"/>
      <c r="EQ63" s="186"/>
      <c r="ER63" s="186"/>
      <c r="ES63" s="186"/>
      <c r="ET63" s="186"/>
      <c r="EU63" s="186"/>
      <c r="EV63" s="186"/>
      <c r="EW63" s="186"/>
      <c r="EX63" s="186"/>
      <c r="EY63" s="186"/>
      <c r="EZ63" s="186"/>
      <c r="FA63" s="186"/>
      <c r="FB63" s="187"/>
    </row>
    <row r="64" spans="1:158" s="37" customFormat="1" ht="12.75">
      <c r="A64" s="73"/>
      <c r="B64" s="164" t="s">
        <v>120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5"/>
      <c r="AV64" s="179"/>
      <c r="AW64" s="180"/>
      <c r="AX64" s="180"/>
      <c r="AY64" s="180"/>
      <c r="AZ64" s="180"/>
      <c r="BA64" s="180"/>
      <c r="BB64" s="181"/>
      <c r="BC64" s="172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4"/>
      <c r="BP64" s="172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4"/>
      <c r="CB64" s="172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4"/>
      <c r="CN64" s="172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4"/>
      <c r="DA64" s="172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4"/>
      <c r="DM64" s="172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4"/>
      <c r="DY64" s="172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4"/>
      <c r="EN64" s="172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4"/>
    </row>
    <row r="65" spans="1:158" s="37" customFormat="1" ht="25.5" customHeight="1">
      <c r="A65" s="78"/>
      <c r="B65" s="198" t="s">
        <v>96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9"/>
      <c r="AV65" s="163">
        <v>117</v>
      </c>
      <c r="AW65" s="163"/>
      <c r="AX65" s="163"/>
      <c r="AY65" s="163"/>
      <c r="AZ65" s="163"/>
      <c r="BA65" s="163"/>
      <c r="BB65" s="163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6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8"/>
      <c r="DY65" s="156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8"/>
      <c r="EN65" s="156" t="s">
        <v>33</v>
      </c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/>
      <c r="EZ65" s="157"/>
      <c r="FA65" s="157"/>
      <c r="FB65" s="158"/>
    </row>
    <row r="66" spans="1:158" s="37" customFormat="1" ht="13.5" customHeight="1">
      <c r="A66" s="156" t="s">
        <v>121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/>
      <c r="EW66" s="157"/>
      <c r="EX66" s="157"/>
      <c r="EY66" s="157"/>
      <c r="EZ66" s="157"/>
      <c r="FA66" s="157"/>
      <c r="FB66" s="158"/>
    </row>
    <row r="67" spans="1:158" s="37" customFormat="1" ht="13.5" customHeight="1">
      <c r="A67" s="69"/>
      <c r="B67" s="188" t="s">
        <v>122</v>
      </c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9"/>
      <c r="AV67" s="163">
        <v>201</v>
      </c>
      <c r="AW67" s="163"/>
      <c r="AX67" s="163"/>
      <c r="AY67" s="163"/>
      <c r="AZ67" s="163"/>
      <c r="BA67" s="163"/>
      <c r="BB67" s="163"/>
      <c r="BC67" s="155">
        <f>BP67+CB67+CN67+DA67+DM67</f>
        <v>88</v>
      </c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>
        <v>23</v>
      </c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6">
        <v>65</v>
      </c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8"/>
      <c r="DY67" s="156" t="s">
        <v>33</v>
      </c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8"/>
      <c r="EN67" s="156" t="s">
        <v>33</v>
      </c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8"/>
    </row>
    <row r="68" spans="1:158" s="37" customFormat="1" ht="12.75" customHeight="1">
      <c r="A68" s="79"/>
      <c r="B68" s="193" t="s">
        <v>161</v>
      </c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4"/>
      <c r="AV68" s="163">
        <v>202</v>
      </c>
      <c r="AW68" s="163"/>
      <c r="AX68" s="163"/>
      <c r="AY68" s="163"/>
      <c r="AZ68" s="163"/>
      <c r="BA68" s="163"/>
      <c r="BB68" s="163"/>
      <c r="BC68" s="155">
        <f>BP68+CB68+CN68+DA68+DM68</f>
        <v>3</v>
      </c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>
        <v>3</v>
      </c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69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1"/>
      <c r="DY68" s="169" t="s">
        <v>33</v>
      </c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1"/>
      <c r="EN68" s="169" t="s">
        <v>33</v>
      </c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1"/>
    </row>
    <row r="69" spans="1:158" s="37" customFormat="1" ht="12.75" customHeight="1">
      <c r="A69" s="79"/>
      <c r="B69" s="160" t="s">
        <v>172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1"/>
      <c r="AV69" s="163"/>
      <c r="AW69" s="163"/>
      <c r="AX69" s="163"/>
      <c r="AY69" s="163"/>
      <c r="AZ69" s="163"/>
      <c r="BA69" s="163"/>
      <c r="BB69" s="163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85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7"/>
      <c r="DY69" s="185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7"/>
      <c r="EN69" s="185"/>
      <c r="EO69" s="186"/>
      <c r="EP69" s="186"/>
      <c r="EQ69" s="186"/>
      <c r="ER69" s="186"/>
      <c r="ES69" s="186"/>
      <c r="ET69" s="186"/>
      <c r="EU69" s="186"/>
      <c r="EV69" s="186"/>
      <c r="EW69" s="186"/>
      <c r="EX69" s="186"/>
      <c r="EY69" s="186"/>
      <c r="EZ69" s="186"/>
      <c r="FA69" s="186"/>
      <c r="FB69" s="187"/>
    </row>
    <row r="70" spans="1:158" s="37" customFormat="1" ht="12.75" customHeight="1">
      <c r="A70" s="79"/>
      <c r="B70" s="160" t="s">
        <v>162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1"/>
      <c r="AV70" s="163"/>
      <c r="AW70" s="163"/>
      <c r="AX70" s="163"/>
      <c r="AY70" s="163"/>
      <c r="AZ70" s="163"/>
      <c r="BA70" s="163"/>
      <c r="BB70" s="163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85"/>
      <c r="DN70" s="186"/>
      <c r="DO70" s="186"/>
      <c r="DP70" s="186"/>
      <c r="DQ70" s="186"/>
      <c r="DR70" s="186"/>
      <c r="DS70" s="186"/>
      <c r="DT70" s="186"/>
      <c r="DU70" s="186"/>
      <c r="DV70" s="186"/>
      <c r="DW70" s="186"/>
      <c r="DX70" s="187"/>
      <c r="DY70" s="185"/>
      <c r="DZ70" s="186"/>
      <c r="EA70" s="186"/>
      <c r="EB70" s="186"/>
      <c r="EC70" s="186"/>
      <c r="ED70" s="186"/>
      <c r="EE70" s="186"/>
      <c r="EF70" s="186"/>
      <c r="EG70" s="186"/>
      <c r="EH70" s="186"/>
      <c r="EI70" s="186"/>
      <c r="EJ70" s="186"/>
      <c r="EK70" s="186"/>
      <c r="EL70" s="186"/>
      <c r="EM70" s="187"/>
      <c r="EN70" s="185"/>
      <c r="EO70" s="186"/>
      <c r="EP70" s="186"/>
      <c r="EQ70" s="186"/>
      <c r="ER70" s="186"/>
      <c r="ES70" s="186"/>
      <c r="ET70" s="186"/>
      <c r="EU70" s="186"/>
      <c r="EV70" s="186"/>
      <c r="EW70" s="186"/>
      <c r="EX70" s="186"/>
      <c r="EY70" s="186"/>
      <c r="EZ70" s="186"/>
      <c r="FA70" s="186"/>
      <c r="FB70" s="187"/>
    </row>
    <row r="71" spans="1:158" s="37" customFormat="1" ht="12.75" customHeight="1">
      <c r="A71" s="79"/>
      <c r="B71" s="164" t="s">
        <v>163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5"/>
      <c r="AV71" s="163"/>
      <c r="AW71" s="163"/>
      <c r="AX71" s="163"/>
      <c r="AY71" s="163"/>
      <c r="AZ71" s="163"/>
      <c r="BA71" s="163"/>
      <c r="BB71" s="163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5"/>
      <c r="DE71" s="155"/>
      <c r="DF71" s="155"/>
      <c r="DG71" s="155"/>
      <c r="DH71" s="155"/>
      <c r="DI71" s="155"/>
      <c r="DJ71" s="155"/>
      <c r="DK71" s="155"/>
      <c r="DL71" s="155"/>
      <c r="DM71" s="172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4"/>
      <c r="DY71" s="172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4"/>
      <c r="EN71" s="172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4"/>
    </row>
    <row r="72" spans="1:158" s="37" customFormat="1" ht="12.75" customHeight="1">
      <c r="A72" s="75"/>
      <c r="B72" s="193" t="s">
        <v>161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4"/>
      <c r="AV72" s="163">
        <v>203</v>
      </c>
      <c r="AW72" s="163"/>
      <c r="AX72" s="163"/>
      <c r="AY72" s="163"/>
      <c r="AZ72" s="163"/>
      <c r="BA72" s="163"/>
      <c r="BB72" s="163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69" t="s">
        <v>33</v>
      </c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1"/>
      <c r="DY72" s="169" t="s">
        <v>33</v>
      </c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1"/>
      <c r="EN72" s="169" t="s">
        <v>33</v>
      </c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1"/>
    </row>
    <row r="73" spans="1:158" s="37" customFormat="1" ht="12.75" customHeight="1">
      <c r="A73" s="76"/>
      <c r="B73" s="164" t="s">
        <v>164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5"/>
      <c r="AV73" s="163"/>
      <c r="AW73" s="163"/>
      <c r="AX73" s="163"/>
      <c r="AY73" s="163"/>
      <c r="AZ73" s="163"/>
      <c r="BA73" s="163"/>
      <c r="BB73" s="163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172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4"/>
      <c r="DY73" s="172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4"/>
      <c r="EN73" s="172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4"/>
    </row>
    <row r="74" spans="1:158" s="37" customFormat="1" ht="12.75" customHeight="1">
      <c r="A74" s="75"/>
      <c r="B74" s="193" t="s">
        <v>165</v>
      </c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4"/>
      <c r="AV74" s="163">
        <v>204</v>
      </c>
      <c r="AW74" s="163"/>
      <c r="AX74" s="163"/>
      <c r="AY74" s="163"/>
      <c r="AZ74" s="163"/>
      <c r="BA74" s="163"/>
      <c r="BB74" s="163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69" t="s">
        <v>33</v>
      </c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1"/>
      <c r="DY74" s="169" t="s">
        <v>33</v>
      </c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1"/>
      <c r="EN74" s="169" t="s">
        <v>33</v>
      </c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1"/>
    </row>
    <row r="75" spans="1:158" s="37" customFormat="1" ht="12.75" customHeight="1">
      <c r="A75" s="74"/>
      <c r="B75" s="160" t="s">
        <v>166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1"/>
      <c r="AV75" s="163"/>
      <c r="AW75" s="163"/>
      <c r="AX75" s="163"/>
      <c r="AY75" s="163"/>
      <c r="AZ75" s="163"/>
      <c r="BA75" s="163"/>
      <c r="BB75" s="163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  <c r="DE75" s="155"/>
      <c r="DF75" s="155"/>
      <c r="DG75" s="155"/>
      <c r="DH75" s="155"/>
      <c r="DI75" s="155"/>
      <c r="DJ75" s="155"/>
      <c r="DK75" s="155"/>
      <c r="DL75" s="155"/>
      <c r="DM75" s="185"/>
      <c r="DN75" s="186"/>
      <c r="DO75" s="186"/>
      <c r="DP75" s="186"/>
      <c r="DQ75" s="186"/>
      <c r="DR75" s="186"/>
      <c r="DS75" s="186"/>
      <c r="DT75" s="186"/>
      <c r="DU75" s="186"/>
      <c r="DV75" s="186"/>
      <c r="DW75" s="186"/>
      <c r="DX75" s="187"/>
      <c r="DY75" s="185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6"/>
      <c r="EK75" s="186"/>
      <c r="EL75" s="186"/>
      <c r="EM75" s="187"/>
      <c r="EN75" s="185"/>
      <c r="EO75" s="186"/>
      <c r="EP75" s="186"/>
      <c r="EQ75" s="186"/>
      <c r="ER75" s="186"/>
      <c r="ES75" s="186"/>
      <c r="ET75" s="186"/>
      <c r="EU75" s="186"/>
      <c r="EV75" s="186"/>
      <c r="EW75" s="186"/>
      <c r="EX75" s="186"/>
      <c r="EY75" s="186"/>
      <c r="EZ75" s="186"/>
      <c r="FA75" s="186"/>
      <c r="FB75" s="187"/>
    </row>
    <row r="76" spans="1:158" s="37" customFormat="1" ht="12.75">
      <c r="A76" s="76"/>
      <c r="B76" s="164" t="s">
        <v>167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5"/>
      <c r="AV76" s="163"/>
      <c r="AW76" s="163"/>
      <c r="AX76" s="163"/>
      <c r="AY76" s="163"/>
      <c r="AZ76" s="163"/>
      <c r="BA76" s="163"/>
      <c r="BB76" s="163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72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4"/>
      <c r="DY76" s="172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4"/>
      <c r="EN76" s="172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4"/>
    </row>
    <row r="77" spans="1:158" s="37" customFormat="1" ht="12.75">
      <c r="A77" s="75"/>
      <c r="B77" s="193" t="s">
        <v>135</v>
      </c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4"/>
      <c r="AV77" s="163">
        <v>205</v>
      </c>
      <c r="AW77" s="163"/>
      <c r="AX77" s="163"/>
      <c r="AY77" s="163"/>
      <c r="AZ77" s="163"/>
      <c r="BA77" s="163"/>
      <c r="BB77" s="163"/>
      <c r="BC77" s="155">
        <f>BP77+CB77+CN77+DA77+DM77</f>
        <v>88</v>
      </c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>
        <v>23</v>
      </c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  <c r="DE77" s="155"/>
      <c r="DF77" s="155"/>
      <c r="DG77" s="155"/>
      <c r="DH77" s="155"/>
      <c r="DI77" s="155"/>
      <c r="DJ77" s="155"/>
      <c r="DK77" s="155"/>
      <c r="DL77" s="155"/>
      <c r="DM77" s="169">
        <v>65</v>
      </c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1"/>
      <c r="DY77" s="169" t="s">
        <v>33</v>
      </c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1"/>
      <c r="EN77" s="169" t="s">
        <v>33</v>
      </c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1"/>
    </row>
    <row r="78" spans="1:158" s="37" customFormat="1" ht="12.75">
      <c r="A78" s="76"/>
      <c r="B78" s="164" t="s">
        <v>123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5"/>
      <c r="AV78" s="163"/>
      <c r="AW78" s="163"/>
      <c r="AX78" s="163"/>
      <c r="AY78" s="163"/>
      <c r="AZ78" s="163"/>
      <c r="BA78" s="163"/>
      <c r="BB78" s="163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/>
      <c r="DL78" s="155"/>
      <c r="DM78" s="172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4"/>
      <c r="DY78" s="172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4"/>
      <c r="EN78" s="172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4"/>
    </row>
    <row r="79" spans="1:158" s="37" customFormat="1" ht="12.75">
      <c r="A79" s="200" t="s">
        <v>36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2"/>
      <c r="AV79" s="176">
        <v>206</v>
      </c>
      <c r="AW79" s="177"/>
      <c r="AX79" s="177"/>
      <c r="AY79" s="177"/>
      <c r="AZ79" s="177"/>
      <c r="BA79" s="177"/>
      <c r="BB79" s="178"/>
      <c r="BC79" s="169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1"/>
      <c r="BP79" s="169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1"/>
      <c r="CB79" s="169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1"/>
      <c r="CN79" s="169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1"/>
      <c r="DA79" s="169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1"/>
      <c r="DM79" s="169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1"/>
      <c r="DY79" s="169" t="s">
        <v>33</v>
      </c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1"/>
      <c r="EN79" s="169" t="s">
        <v>33</v>
      </c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1"/>
    </row>
    <row r="80" spans="1:158" s="37" customFormat="1" ht="12.75">
      <c r="A80" s="182" t="s">
        <v>42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4"/>
      <c r="AV80" s="179"/>
      <c r="AW80" s="180"/>
      <c r="AX80" s="180"/>
      <c r="AY80" s="180"/>
      <c r="AZ80" s="180"/>
      <c r="BA80" s="180"/>
      <c r="BB80" s="181"/>
      <c r="BC80" s="172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4"/>
      <c r="BP80" s="172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4"/>
      <c r="CB80" s="172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4"/>
      <c r="CN80" s="172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4"/>
      <c r="DA80" s="172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4"/>
      <c r="DM80" s="172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4"/>
      <c r="DY80" s="172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4"/>
      <c r="EN80" s="172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4"/>
    </row>
    <row r="81" spans="1:158" s="37" customFormat="1" ht="12.75">
      <c r="A81" s="166" t="s">
        <v>43</v>
      </c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8"/>
      <c r="AV81" s="163">
        <v>207</v>
      </c>
      <c r="AW81" s="163"/>
      <c r="AX81" s="163"/>
      <c r="AY81" s="163"/>
      <c r="AZ81" s="163"/>
      <c r="BA81" s="163"/>
      <c r="BB81" s="163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6"/>
      <c r="DN81" s="157"/>
      <c r="DO81" s="157"/>
      <c r="DP81" s="157"/>
      <c r="DQ81" s="157"/>
      <c r="DR81" s="157"/>
      <c r="DS81" s="157"/>
      <c r="DT81" s="157"/>
      <c r="DU81" s="157"/>
      <c r="DV81" s="157"/>
      <c r="DW81" s="157"/>
      <c r="DX81" s="158"/>
      <c r="DY81" s="156" t="s">
        <v>33</v>
      </c>
      <c r="DZ81" s="157"/>
      <c r="EA81" s="157"/>
      <c r="EB81" s="157"/>
      <c r="EC81" s="157"/>
      <c r="ED81" s="157"/>
      <c r="EE81" s="157"/>
      <c r="EF81" s="157"/>
      <c r="EG81" s="157"/>
      <c r="EH81" s="157"/>
      <c r="EI81" s="157"/>
      <c r="EJ81" s="157"/>
      <c r="EK81" s="157"/>
      <c r="EL81" s="157"/>
      <c r="EM81" s="158"/>
      <c r="EN81" s="156" t="s">
        <v>33</v>
      </c>
      <c r="EO81" s="157"/>
      <c r="EP81" s="157"/>
      <c r="EQ81" s="157"/>
      <c r="ER81" s="157"/>
      <c r="ES81" s="157"/>
      <c r="ET81" s="157"/>
      <c r="EU81" s="157"/>
      <c r="EV81" s="157"/>
      <c r="EW81" s="157"/>
      <c r="EX81" s="157"/>
      <c r="EY81" s="157"/>
      <c r="EZ81" s="157"/>
      <c r="FA81" s="157"/>
      <c r="FB81" s="158"/>
    </row>
    <row r="82" spans="1:158" s="37" customFormat="1" ht="12.75">
      <c r="A82" s="70"/>
      <c r="B82" s="193" t="s">
        <v>44</v>
      </c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4"/>
      <c r="AV82" s="163">
        <v>208</v>
      </c>
      <c r="AW82" s="163"/>
      <c r="AX82" s="163"/>
      <c r="AY82" s="163"/>
      <c r="AZ82" s="163"/>
      <c r="BA82" s="163"/>
      <c r="BB82" s="163"/>
      <c r="BC82" s="155">
        <f>BP82+CB82+CN82+DA82+DM82</f>
        <v>12</v>
      </c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>
        <v>1</v>
      </c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5"/>
      <c r="DG82" s="155"/>
      <c r="DH82" s="155"/>
      <c r="DI82" s="155"/>
      <c r="DJ82" s="155"/>
      <c r="DK82" s="155"/>
      <c r="DL82" s="155"/>
      <c r="DM82" s="169">
        <v>11</v>
      </c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1"/>
      <c r="DY82" s="169" t="s">
        <v>33</v>
      </c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1"/>
      <c r="EN82" s="169" t="s">
        <v>33</v>
      </c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1"/>
    </row>
    <row r="83" spans="1:158" s="37" customFormat="1" ht="12.75">
      <c r="A83" s="73"/>
      <c r="B83" s="164" t="s">
        <v>124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5"/>
      <c r="AV83" s="163"/>
      <c r="AW83" s="163"/>
      <c r="AX83" s="163"/>
      <c r="AY83" s="163"/>
      <c r="AZ83" s="163"/>
      <c r="BA83" s="163"/>
      <c r="BB83" s="163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5"/>
      <c r="DG83" s="155"/>
      <c r="DH83" s="155"/>
      <c r="DI83" s="155"/>
      <c r="DJ83" s="155"/>
      <c r="DK83" s="155"/>
      <c r="DL83" s="155"/>
      <c r="DM83" s="172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4"/>
      <c r="DY83" s="172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4"/>
      <c r="EN83" s="172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4"/>
    </row>
    <row r="84" spans="1:158" s="37" customFormat="1" ht="12.75">
      <c r="A84" s="75"/>
      <c r="B84" s="193" t="s">
        <v>168</v>
      </c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4"/>
      <c r="AV84" s="176">
        <v>209</v>
      </c>
      <c r="AW84" s="177"/>
      <c r="AX84" s="177"/>
      <c r="AY84" s="177"/>
      <c r="AZ84" s="177"/>
      <c r="BA84" s="177"/>
      <c r="BB84" s="178"/>
      <c r="BC84" s="169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1"/>
      <c r="BP84" s="169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1"/>
      <c r="CB84" s="169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1"/>
      <c r="CN84" s="169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1"/>
      <c r="DA84" s="169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1"/>
      <c r="DM84" s="169"/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1"/>
      <c r="DY84" s="169" t="s">
        <v>33</v>
      </c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1"/>
      <c r="EN84" s="169" t="s">
        <v>33</v>
      </c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  <c r="FB84" s="171"/>
    </row>
    <row r="85" spans="1:158" s="37" customFormat="1" ht="12.75">
      <c r="A85" s="190" t="s">
        <v>45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2"/>
      <c r="AV85" s="195"/>
      <c r="AW85" s="196"/>
      <c r="AX85" s="196"/>
      <c r="AY85" s="196"/>
      <c r="AZ85" s="196"/>
      <c r="BA85" s="196"/>
      <c r="BB85" s="197"/>
      <c r="BC85" s="185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7"/>
      <c r="BP85" s="185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7"/>
      <c r="CB85" s="185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7"/>
      <c r="CN85" s="185"/>
      <c r="CO85" s="186"/>
      <c r="CP85" s="186"/>
      <c r="CQ85" s="186"/>
      <c r="CR85" s="186"/>
      <c r="CS85" s="186"/>
      <c r="CT85" s="186"/>
      <c r="CU85" s="186"/>
      <c r="CV85" s="186"/>
      <c r="CW85" s="186"/>
      <c r="CX85" s="186"/>
      <c r="CY85" s="186"/>
      <c r="CZ85" s="187"/>
      <c r="DA85" s="185"/>
      <c r="DB85" s="186"/>
      <c r="DC85" s="186"/>
      <c r="DD85" s="186"/>
      <c r="DE85" s="186"/>
      <c r="DF85" s="186"/>
      <c r="DG85" s="186"/>
      <c r="DH85" s="186"/>
      <c r="DI85" s="186"/>
      <c r="DJ85" s="186"/>
      <c r="DK85" s="186"/>
      <c r="DL85" s="187"/>
      <c r="DM85" s="185"/>
      <c r="DN85" s="186"/>
      <c r="DO85" s="186"/>
      <c r="DP85" s="186"/>
      <c r="DQ85" s="186"/>
      <c r="DR85" s="186"/>
      <c r="DS85" s="186"/>
      <c r="DT85" s="186"/>
      <c r="DU85" s="186"/>
      <c r="DV85" s="186"/>
      <c r="DW85" s="186"/>
      <c r="DX85" s="187"/>
      <c r="DY85" s="185"/>
      <c r="DZ85" s="186"/>
      <c r="EA85" s="186"/>
      <c r="EB85" s="186"/>
      <c r="EC85" s="186"/>
      <c r="ED85" s="186"/>
      <c r="EE85" s="186"/>
      <c r="EF85" s="186"/>
      <c r="EG85" s="186"/>
      <c r="EH85" s="186"/>
      <c r="EI85" s="186"/>
      <c r="EJ85" s="186"/>
      <c r="EK85" s="186"/>
      <c r="EL85" s="186"/>
      <c r="EM85" s="187"/>
      <c r="EN85" s="185"/>
      <c r="EO85" s="186"/>
      <c r="EP85" s="186"/>
      <c r="EQ85" s="186"/>
      <c r="ER85" s="186"/>
      <c r="ES85" s="186"/>
      <c r="ET85" s="186"/>
      <c r="EU85" s="186"/>
      <c r="EV85" s="186"/>
      <c r="EW85" s="186"/>
      <c r="EX85" s="186"/>
      <c r="EY85" s="186"/>
      <c r="EZ85" s="186"/>
      <c r="FA85" s="186"/>
      <c r="FB85" s="187"/>
    </row>
    <row r="86" spans="1:158" s="37" customFormat="1" ht="12.75">
      <c r="A86" s="182" t="s">
        <v>46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4"/>
      <c r="AV86" s="179"/>
      <c r="AW86" s="180"/>
      <c r="AX86" s="180"/>
      <c r="AY86" s="180"/>
      <c r="AZ86" s="180"/>
      <c r="BA86" s="180"/>
      <c r="BB86" s="181"/>
      <c r="BC86" s="172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4"/>
      <c r="BP86" s="172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4"/>
      <c r="CB86" s="172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4"/>
      <c r="CN86" s="172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4"/>
      <c r="DA86" s="172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4"/>
      <c r="DM86" s="172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4"/>
      <c r="DY86" s="172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4"/>
      <c r="EN86" s="172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4"/>
    </row>
    <row r="87" spans="1:158" s="37" customFormat="1" ht="12.75">
      <c r="A87" s="203" t="s">
        <v>47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5"/>
      <c r="AV87" s="163">
        <v>210</v>
      </c>
      <c r="AW87" s="163"/>
      <c r="AX87" s="163"/>
      <c r="AY87" s="163"/>
      <c r="AZ87" s="163"/>
      <c r="BA87" s="163"/>
      <c r="BB87" s="163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5"/>
      <c r="DG87" s="155"/>
      <c r="DH87" s="155"/>
      <c r="DI87" s="155"/>
      <c r="DJ87" s="155"/>
      <c r="DK87" s="155"/>
      <c r="DL87" s="155"/>
      <c r="DM87" s="169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1"/>
      <c r="DY87" s="169" t="s">
        <v>33</v>
      </c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1"/>
      <c r="EN87" s="169" t="s">
        <v>33</v>
      </c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1"/>
    </row>
    <row r="88" spans="1:158" s="37" customFormat="1" ht="12.75">
      <c r="A88" s="182" t="s">
        <v>48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4"/>
      <c r="AV88" s="163" t="s">
        <v>49</v>
      </c>
      <c r="AW88" s="163"/>
      <c r="AX88" s="163"/>
      <c r="AY88" s="163"/>
      <c r="AZ88" s="163"/>
      <c r="BA88" s="163"/>
      <c r="BB88" s="163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5"/>
      <c r="DD88" s="155"/>
      <c r="DE88" s="155"/>
      <c r="DF88" s="155"/>
      <c r="DG88" s="155"/>
      <c r="DH88" s="155"/>
      <c r="DI88" s="155"/>
      <c r="DJ88" s="155"/>
      <c r="DK88" s="155"/>
      <c r="DL88" s="155"/>
      <c r="DM88" s="172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4"/>
      <c r="DY88" s="172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4"/>
      <c r="EN88" s="172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4"/>
    </row>
    <row r="89" spans="1:158" s="37" customFormat="1" ht="12.75">
      <c r="A89" s="203" t="s">
        <v>50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5"/>
      <c r="AV89" s="176">
        <v>211</v>
      </c>
      <c r="AW89" s="177"/>
      <c r="AX89" s="177"/>
      <c r="AY89" s="177"/>
      <c r="AZ89" s="177"/>
      <c r="BA89" s="177"/>
      <c r="BB89" s="178"/>
      <c r="BC89" s="169">
        <f>BP89+CB89+CN89+DA89+DM89</f>
        <v>12</v>
      </c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1"/>
      <c r="BP89" s="169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1"/>
      <c r="CB89" s="169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1"/>
      <c r="CN89" s="169">
        <v>1</v>
      </c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1"/>
      <c r="DA89" s="169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1"/>
      <c r="DM89" s="169">
        <v>11</v>
      </c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1"/>
      <c r="DY89" s="169" t="s">
        <v>33</v>
      </c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1"/>
      <c r="EN89" s="169" t="s">
        <v>33</v>
      </c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1"/>
    </row>
    <row r="90" spans="1:158" s="37" customFormat="1" ht="12.75">
      <c r="A90" s="190" t="s">
        <v>229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2"/>
      <c r="AV90" s="195"/>
      <c r="AW90" s="196"/>
      <c r="AX90" s="196"/>
      <c r="AY90" s="196"/>
      <c r="AZ90" s="196"/>
      <c r="BA90" s="196"/>
      <c r="BB90" s="197"/>
      <c r="BC90" s="185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7"/>
      <c r="BP90" s="185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7"/>
      <c r="CB90" s="185"/>
      <c r="CC90" s="186"/>
      <c r="CD90" s="186"/>
      <c r="CE90" s="186"/>
      <c r="CF90" s="186"/>
      <c r="CG90" s="186"/>
      <c r="CH90" s="186"/>
      <c r="CI90" s="186"/>
      <c r="CJ90" s="186"/>
      <c r="CK90" s="186"/>
      <c r="CL90" s="186"/>
      <c r="CM90" s="187"/>
      <c r="CN90" s="185"/>
      <c r="CO90" s="186"/>
      <c r="CP90" s="186"/>
      <c r="CQ90" s="186"/>
      <c r="CR90" s="186"/>
      <c r="CS90" s="186"/>
      <c r="CT90" s="186"/>
      <c r="CU90" s="186"/>
      <c r="CV90" s="186"/>
      <c r="CW90" s="186"/>
      <c r="CX90" s="186"/>
      <c r="CY90" s="186"/>
      <c r="CZ90" s="187"/>
      <c r="DA90" s="185"/>
      <c r="DB90" s="186"/>
      <c r="DC90" s="186"/>
      <c r="DD90" s="186"/>
      <c r="DE90" s="186"/>
      <c r="DF90" s="186"/>
      <c r="DG90" s="186"/>
      <c r="DH90" s="186"/>
      <c r="DI90" s="186"/>
      <c r="DJ90" s="186"/>
      <c r="DK90" s="186"/>
      <c r="DL90" s="187"/>
      <c r="DM90" s="185"/>
      <c r="DN90" s="186"/>
      <c r="DO90" s="186"/>
      <c r="DP90" s="186"/>
      <c r="DQ90" s="186"/>
      <c r="DR90" s="186"/>
      <c r="DS90" s="186"/>
      <c r="DT90" s="186"/>
      <c r="DU90" s="186"/>
      <c r="DV90" s="186"/>
      <c r="DW90" s="186"/>
      <c r="DX90" s="187"/>
      <c r="DY90" s="185"/>
      <c r="DZ90" s="186"/>
      <c r="EA90" s="186"/>
      <c r="EB90" s="186"/>
      <c r="EC90" s="186"/>
      <c r="ED90" s="186"/>
      <c r="EE90" s="186"/>
      <c r="EF90" s="186"/>
      <c r="EG90" s="186"/>
      <c r="EH90" s="186"/>
      <c r="EI90" s="186"/>
      <c r="EJ90" s="186"/>
      <c r="EK90" s="186"/>
      <c r="EL90" s="186"/>
      <c r="EM90" s="187"/>
      <c r="EN90" s="185"/>
      <c r="EO90" s="186"/>
      <c r="EP90" s="186"/>
      <c r="EQ90" s="186"/>
      <c r="ER90" s="186"/>
      <c r="ES90" s="186"/>
      <c r="ET90" s="186"/>
      <c r="EU90" s="186"/>
      <c r="EV90" s="186"/>
      <c r="EW90" s="186"/>
      <c r="EX90" s="186"/>
      <c r="EY90" s="186"/>
      <c r="EZ90" s="186"/>
      <c r="FA90" s="186"/>
      <c r="FB90" s="187"/>
    </row>
    <row r="91" spans="1:158" s="37" customFormat="1" ht="12.75">
      <c r="A91" s="182" t="s">
        <v>230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4"/>
      <c r="AV91" s="179"/>
      <c r="AW91" s="180"/>
      <c r="AX91" s="180"/>
      <c r="AY91" s="180"/>
      <c r="AZ91" s="180"/>
      <c r="BA91" s="180"/>
      <c r="BB91" s="181"/>
      <c r="BC91" s="172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4"/>
      <c r="BP91" s="172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4"/>
      <c r="CB91" s="172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4"/>
      <c r="CN91" s="172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4"/>
      <c r="DA91" s="172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4"/>
      <c r="DM91" s="172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4"/>
      <c r="DY91" s="172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4"/>
      <c r="EN91" s="172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4"/>
    </row>
    <row r="92" spans="1:158" s="37" customFormat="1" ht="12.75">
      <c r="A92" s="70"/>
      <c r="B92" s="193" t="s">
        <v>59</v>
      </c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4"/>
      <c r="AV92" s="163">
        <v>212</v>
      </c>
      <c r="AW92" s="163"/>
      <c r="AX92" s="163"/>
      <c r="AY92" s="163"/>
      <c r="AZ92" s="163"/>
      <c r="BA92" s="163"/>
      <c r="BB92" s="163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155"/>
      <c r="DD92" s="155"/>
      <c r="DE92" s="155"/>
      <c r="DF92" s="155"/>
      <c r="DG92" s="155"/>
      <c r="DH92" s="155"/>
      <c r="DI92" s="155"/>
      <c r="DJ92" s="155"/>
      <c r="DK92" s="155"/>
      <c r="DL92" s="155"/>
      <c r="DM92" s="169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1"/>
      <c r="DY92" s="169" t="s">
        <v>33</v>
      </c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1"/>
      <c r="EN92" s="169" t="s">
        <v>33</v>
      </c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1"/>
    </row>
    <row r="93" spans="1:158" s="37" customFormat="1" ht="12.75">
      <c r="A93" s="73"/>
      <c r="B93" s="164" t="s">
        <v>125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5"/>
      <c r="AV93" s="163"/>
      <c r="AW93" s="163"/>
      <c r="AX93" s="163"/>
      <c r="AY93" s="163"/>
      <c r="AZ93" s="163"/>
      <c r="BA93" s="163"/>
      <c r="BB93" s="163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Y93" s="155"/>
      <c r="CZ93" s="155"/>
      <c r="DA93" s="155"/>
      <c r="DB93" s="155"/>
      <c r="DC93" s="155"/>
      <c r="DD93" s="155"/>
      <c r="DE93" s="155"/>
      <c r="DF93" s="155"/>
      <c r="DG93" s="155"/>
      <c r="DH93" s="155"/>
      <c r="DI93" s="155"/>
      <c r="DJ93" s="155"/>
      <c r="DK93" s="155"/>
      <c r="DL93" s="155"/>
      <c r="DM93" s="172"/>
      <c r="DN93" s="173"/>
      <c r="DO93" s="173"/>
      <c r="DP93" s="173"/>
      <c r="DQ93" s="173"/>
      <c r="DR93" s="173"/>
      <c r="DS93" s="173"/>
      <c r="DT93" s="173"/>
      <c r="DU93" s="173"/>
      <c r="DV93" s="173"/>
      <c r="DW93" s="173"/>
      <c r="DX93" s="174"/>
      <c r="DY93" s="172"/>
      <c r="DZ93" s="173"/>
      <c r="EA93" s="173"/>
      <c r="EB93" s="173"/>
      <c r="EC93" s="173"/>
      <c r="ED93" s="173"/>
      <c r="EE93" s="173"/>
      <c r="EF93" s="173"/>
      <c r="EG93" s="173"/>
      <c r="EH93" s="173"/>
      <c r="EI93" s="173"/>
      <c r="EJ93" s="173"/>
      <c r="EK93" s="173"/>
      <c r="EL93" s="173"/>
      <c r="EM93" s="174"/>
      <c r="EN93" s="172"/>
      <c r="EO93" s="173"/>
      <c r="EP93" s="173"/>
      <c r="EQ93" s="173"/>
      <c r="ER93" s="173"/>
      <c r="ES93" s="173"/>
      <c r="ET93" s="173"/>
      <c r="EU93" s="173"/>
      <c r="EV93" s="173"/>
      <c r="EW93" s="173"/>
      <c r="EX93" s="173"/>
      <c r="EY93" s="173"/>
      <c r="EZ93" s="173"/>
      <c r="FA93" s="173"/>
      <c r="FB93" s="174"/>
    </row>
    <row r="94" spans="1:158" s="37" customFormat="1" ht="12.75" customHeight="1">
      <c r="A94" s="79"/>
      <c r="B94" s="193" t="s">
        <v>169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4"/>
      <c r="AV94" s="163">
        <v>213</v>
      </c>
      <c r="AW94" s="163"/>
      <c r="AX94" s="163"/>
      <c r="AY94" s="163"/>
      <c r="AZ94" s="163"/>
      <c r="BA94" s="163"/>
      <c r="BB94" s="163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  <c r="CW94" s="155"/>
      <c r="CX94" s="155"/>
      <c r="CY94" s="155"/>
      <c r="CZ94" s="155"/>
      <c r="DA94" s="155"/>
      <c r="DB94" s="155"/>
      <c r="DC94" s="155"/>
      <c r="DD94" s="155"/>
      <c r="DE94" s="155"/>
      <c r="DF94" s="155"/>
      <c r="DG94" s="155"/>
      <c r="DH94" s="155"/>
      <c r="DI94" s="155"/>
      <c r="DJ94" s="155"/>
      <c r="DK94" s="155"/>
      <c r="DL94" s="155"/>
      <c r="DM94" s="169"/>
      <c r="DN94" s="170"/>
      <c r="DO94" s="170"/>
      <c r="DP94" s="170"/>
      <c r="DQ94" s="170"/>
      <c r="DR94" s="170"/>
      <c r="DS94" s="170"/>
      <c r="DT94" s="170"/>
      <c r="DU94" s="170"/>
      <c r="DV94" s="170"/>
      <c r="DW94" s="170"/>
      <c r="DX94" s="171"/>
      <c r="DY94" s="169" t="s">
        <v>33</v>
      </c>
      <c r="DZ94" s="170"/>
      <c r="EA94" s="170"/>
      <c r="EB94" s="170"/>
      <c r="EC94" s="170"/>
      <c r="ED94" s="170"/>
      <c r="EE94" s="170"/>
      <c r="EF94" s="170"/>
      <c r="EG94" s="170"/>
      <c r="EH94" s="170"/>
      <c r="EI94" s="170"/>
      <c r="EJ94" s="170"/>
      <c r="EK94" s="170"/>
      <c r="EL94" s="170"/>
      <c r="EM94" s="171"/>
      <c r="EN94" s="169" t="s">
        <v>33</v>
      </c>
      <c r="EO94" s="170"/>
      <c r="EP94" s="170"/>
      <c r="EQ94" s="170"/>
      <c r="ER94" s="170"/>
      <c r="ES94" s="170"/>
      <c r="ET94" s="170"/>
      <c r="EU94" s="170"/>
      <c r="EV94" s="170"/>
      <c r="EW94" s="170"/>
      <c r="EX94" s="170"/>
      <c r="EY94" s="170"/>
      <c r="EZ94" s="170"/>
      <c r="FA94" s="170"/>
      <c r="FB94" s="171"/>
    </row>
    <row r="95" spans="1:158" s="37" customFormat="1" ht="12.75" customHeight="1">
      <c r="A95" s="79"/>
      <c r="B95" s="160" t="s">
        <v>170</v>
      </c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1"/>
      <c r="AV95" s="163"/>
      <c r="AW95" s="163"/>
      <c r="AX95" s="163"/>
      <c r="AY95" s="163"/>
      <c r="AZ95" s="163"/>
      <c r="BA95" s="163"/>
      <c r="BB95" s="163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5"/>
      <c r="DC95" s="155"/>
      <c r="DD95" s="155"/>
      <c r="DE95" s="155"/>
      <c r="DF95" s="155"/>
      <c r="DG95" s="155"/>
      <c r="DH95" s="155"/>
      <c r="DI95" s="155"/>
      <c r="DJ95" s="155"/>
      <c r="DK95" s="155"/>
      <c r="DL95" s="155"/>
      <c r="DM95" s="185"/>
      <c r="DN95" s="186"/>
      <c r="DO95" s="186"/>
      <c r="DP95" s="186"/>
      <c r="DQ95" s="186"/>
      <c r="DR95" s="186"/>
      <c r="DS95" s="186"/>
      <c r="DT95" s="186"/>
      <c r="DU95" s="186"/>
      <c r="DV95" s="186"/>
      <c r="DW95" s="186"/>
      <c r="DX95" s="187"/>
      <c r="DY95" s="185"/>
      <c r="DZ95" s="186"/>
      <c r="EA95" s="186"/>
      <c r="EB95" s="186"/>
      <c r="EC95" s="186"/>
      <c r="ED95" s="186"/>
      <c r="EE95" s="186"/>
      <c r="EF95" s="186"/>
      <c r="EG95" s="186"/>
      <c r="EH95" s="186"/>
      <c r="EI95" s="186"/>
      <c r="EJ95" s="186"/>
      <c r="EK95" s="186"/>
      <c r="EL95" s="186"/>
      <c r="EM95" s="187"/>
      <c r="EN95" s="185"/>
      <c r="EO95" s="186"/>
      <c r="EP95" s="186"/>
      <c r="EQ95" s="186"/>
      <c r="ER95" s="186"/>
      <c r="ES95" s="186"/>
      <c r="ET95" s="186"/>
      <c r="EU95" s="186"/>
      <c r="EV95" s="186"/>
      <c r="EW95" s="186"/>
      <c r="EX95" s="186"/>
      <c r="EY95" s="186"/>
      <c r="EZ95" s="186"/>
      <c r="FA95" s="186"/>
      <c r="FB95" s="187"/>
    </row>
    <row r="96" spans="1:158" s="37" customFormat="1" ht="12.75" customHeight="1">
      <c r="A96" s="79"/>
      <c r="B96" s="160" t="s">
        <v>171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1"/>
      <c r="AV96" s="163"/>
      <c r="AW96" s="163"/>
      <c r="AX96" s="163"/>
      <c r="AY96" s="163"/>
      <c r="AZ96" s="163"/>
      <c r="BA96" s="163"/>
      <c r="BB96" s="163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  <c r="DD96" s="155"/>
      <c r="DE96" s="155"/>
      <c r="DF96" s="155"/>
      <c r="DG96" s="155"/>
      <c r="DH96" s="155"/>
      <c r="DI96" s="155"/>
      <c r="DJ96" s="155"/>
      <c r="DK96" s="155"/>
      <c r="DL96" s="155"/>
      <c r="DM96" s="185"/>
      <c r="DN96" s="186"/>
      <c r="DO96" s="186"/>
      <c r="DP96" s="186"/>
      <c r="DQ96" s="186"/>
      <c r="DR96" s="186"/>
      <c r="DS96" s="186"/>
      <c r="DT96" s="186"/>
      <c r="DU96" s="186"/>
      <c r="DV96" s="186"/>
      <c r="DW96" s="186"/>
      <c r="DX96" s="187"/>
      <c r="DY96" s="185"/>
      <c r="DZ96" s="186"/>
      <c r="EA96" s="186"/>
      <c r="EB96" s="186"/>
      <c r="EC96" s="186"/>
      <c r="ED96" s="186"/>
      <c r="EE96" s="186"/>
      <c r="EF96" s="186"/>
      <c r="EG96" s="186"/>
      <c r="EH96" s="186"/>
      <c r="EI96" s="186"/>
      <c r="EJ96" s="186"/>
      <c r="EK96" s="186"/>
      <c r="EL96" s="186"/>
      <c r="EM96" s="187"/>
      <c r="EN96" s="185"/>
      <c r="EO96" s="186"/>
      <c r="EP96" s="186"/>
      <c r="EQ96" s="186"/>
      <c r="ER96" s="186"/>
      <c r="ES96" s="186"/>
      <c r="ET96" s="186"/>
      <c r="EU96" s="186"/>
      <c r="EV96" s="186"/>
      <c r="EW96" s="186"/>
      <c r="EX96" s="186"/>
      <c r="EY96" s="186"/>
      <c r="EZ96" s="186"/>
      <c r="FA96" s="186"/>
      <c r="FB96" s="187"/>
    </row>
    <row r="97" spans="1:158" s="37" customFormat="1" ht="12.75" customHeight="1">
      <c r="A97" s="79"/>
      <c r="B97" s="164" t="s">
        <v>163</v>
      </c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5"/>
      <c r="AV97" s="163"/>
      <c r="AW97" s="163"/>
      <c r="AX97" s="163"/>
      <c r="AY97" s="163"/>
      <c r="AZ97" s="163"/>
      <c r="BA97" s="163"/>
      <c r="BB97" s="163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72"/>
      <c r="DN97" s="173"/>
      <c r="DO97" s="173"/>
      <c r="DP97" s="173"/>
      <c r="DQ97" s="173"/>
      <c r="DR97" s="173"/>
      <c r="DS97" s="173"/>
      <c r="DT97" s="173"/>
      <c r="DU97" s="173"/>
      <c r="DV97" s="173"/>
      <c r="DW97" s="173"/>
      <c r="DX97" s="174"/>
      <c r="DY97" s="172"/>
      <c r="DZ97" s="173"/>
      <c r="EA97" s="173"/>
      <c r="EB97" s="173"/>
      <c r="EC97" s="173"/>
      <c r="ED97" s="173"/>
      <c r="EE97" s="173"/>
      <c r="EF97" s="173"/>
      <c r="EG97" s="173"/>
      <c r="EH97" s="173"/>
      <c r="EI97" s="173"/>
      <c r="EJ97" s="173"/>
      <c r="EK97" s="173"/>
      <c r="EL97" s="173"/>
      <c r="EM97" s="174"/>
      <c r="EN97" s="172"/>
      <c r="EO97" s="173"/>
      <c r="EP97" s="173"/>
      <c r="EQ97" s="173"/>
      <c r="ER97" s="173"/>
      <c r="ES97" s="173"/>
      <c r="ET97" s="173"/>
      <c r="EU97" s="173"/>
      <c r="EV97" s="173"/>
      <c r="EW97" s="173"/>
      <c r="EX97" s="173"/>
      <c r="EY97" s="173"/>
      <c r="EZ97" s="173"/>
      <c r="FA97" s="173"/>
      <c r="FB97" s="174"/>
    </row>
    <row r="98" spans="1:158" s="37" customFormat="1" ht="12.75">
      <c r="A98" s="75"/>
      <c r="B98" s="193" t="s">
        <v>173</v>
      </c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4"/>
      <c r="AV98" s="176">
        <v>214</v>
      </c>
      <c r="AW98" s="177"/>
      <c r="AX98" s="177"/>
      <c r="AY98" s="177"/>
      <c r="AZ98" s="177"/>
      <c r="BA98" s="177"/>
      <c r="BB98" s="178"/>
      <c r="BC98" s="169">
        <f>CN98</f>
        <v>7</v>
      </c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1"/>
      <c r="BP98" s="169" t="s">
        <v>33</v>
      </c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1"/>
      <c r="CB98" s="169" t="s">
        <v>33</v>
      </c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1"/>
      <c r="CN98" s="169">
        <v>7</v>
      </c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1"/>
      <c r="DA98" s="169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1"/>
      <c r="DM98" s="169" t="s">
        <v>33</v>
      </c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1"/>
      <c r="DY98" s="169" t="s">
        <v>33</v>
      </c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1"/>
      <c r="EN98" s="169" t="s">
        <v>34</v>
      </c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1"/>
    </row>
    <row r="99" spans="1:158" s="37" customFormat="1" ht="12.75">
      <c r="A99" s="73"/>
      <c r="B99" s="164" t="s">
        <v>174</v>
      </c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5"/>
      <c r="AV99" s="179"/>
      <c r="AW99" s="180"/>
      <c r="AX99" s="180"/>
      <c r="AY99" s="180"/>
      <c r="AZ99" s="180"/>
      <c r="BA99" s="180"/>
      <c r="BB99" s="181"/>
      <c r="BC99" s="172"/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4"/>
      <c r="BP99" s="172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4"/>
      <c r="CB99" s="172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4"/>
      <c r="CN99" s="172"/>
      <c r="CO99" s="173"/>
      <c r="CP99" s="173"/>
      <c r="CQ99" s="173"/>
      <c r="CR99" s="173"/>
      <c r="CS99" s="173"/>
      <c r="CT99" s="173"/>
      <c r="CU99" s="173"/>
      <c r="CV99" s="173"/>
      <c r="CW99" s="173"/>
      <c r="CX99" s="173"/>
      <c r="CY99" s="173"/>
      <c r="CZ99" s="174"/>
      <c r="DA99" s="172"/>
      <c r="DB99" s="173"/>
      <c r="DC99" s="173"/>
      <c r="DD99" s="173"/>
      <c r="DE99" s="173"/>
      <c r="DF99" s="173"/>
      <c r="DG99" s="173"/>
      <c r="DH99" s="173"/>
      <c r="DI99" s="173"/>
      <c r="DJ99" s="173"/>
      <c r="DK99" s="173"/>
      <c r="DL99" s="174"/>
      <c r="DM99" s="172"/>
      <c r="DN99" s="173"/>
      <c r="DO99" s="173"/>
      <c r="DP99" s="173"/>
      <c r="DQ99" s="173"/>
      <c r="DR99" s="173"/>
      <c r="DS99" s="173"/>
      <c r="DT99" s="173"/>
      <c r="DU99" s="173"/>
      <c r="DV99" s="173"/>
      <c r="DW99" s="173"/>
      <c r="DX99" s="174"/>
      <c r="DY99" s="172"/>
      <c r="DZ99" s="173"/>
      <c r="EA99" s="173"/>
      <c r="EB99" s="173"/>
      <c r="EC99" s="173"/>
      <c r="ED99" s="173"/>
      <c r="EE99" s="173"/>
      <c r="EF99" s="173"/>
      <c r="EG99" s="173"/>
      <c r="EH99" s="173"/>
      <c r="EI99" s="173"/>
      <c r="EJ99" s="173"/>
      <c r="EK99" s="173"/>
      <c r="EL99" s="173"/>
      <c r="EM99" s="174"/>
      <c r="EN99" s="172"/>
      <c r="EO99" s="173"/>
      <c r="EP99" s="173"/>
      <c r="EQ99" s="173"/>
      <c r="ER99" s="173"/>
      <c r="ES99" s="173"/>
      <c r="ET99" s="173"/>
      <c r="EU99" s="173"/>
      <c r="EV99" s="173"/>
      <c r="EW99" s="173"/>
      <c r="EX99" s="173"/>
      <c r="EY99" s="173"/>
      <c r="EZ99" s="173"/>
      <c r="FA99" s="173"/>
      <c r="FB99" s="174"/>
    </row>
    <row r="100" spans="1:158" s="37" customFormat="1" ht="12.75" customHeight="1">
      <c r="A100" s="75"/>
      <c r="B100" s="193" t="s">
        <v>101</v>
      </c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4"/>
      <c r="AV100" s="176">
        <v>215</v>
      </c>
      <c r="AW100" s="177"/>
      <c r="AX100" s="177"/>
      <c r="AY100" s="177"/>
      <c r="AZ100" s="177"/>
      <c r="BA100" s="177"/>
      <c r="BB100" s="178"/>
      <c r="BC100" s="169">
        <f>BP100+CB100+CN100+DA100+DM100</f>
        <v>26</v>
      </c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1"/>
      <c r="BP100" s="169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1"/>
      <c r="CB100" s="169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1"/>
      <c r="CN100" s="169">
        <v>7</v>
      </c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1"/>
      <c r="DA100" s="169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1"/>
      <c r="DM100" s="169">
        <v>19</v>
      </c>
      <c r="DN100" s="170"/>
      <c r="DO100" s="170"/>
      <c r="DP100" s="170"/>
      <c r="DQ100" s="170"/>
      <c r="DR100" s="170"/>
      <c r="DS100" s="170"/>
      <c r="DT100" s="170"/>
      <c r="DU100" s="170"/>
      <c r="DV100" s="170"/>
      <c r="DW100" s="170"/>
      <c r="DX100" s="171"/>
      <c r="DY100" s="169" t="s">
        <v>33</v>
      </c>
      <c r="DZ100" s="170"/>
      <c r="EA100" s="170"/>
      <c r="EB100" s="170"/>
      <c r="EC100" s="170"/>
      <c r="ED100" s="170"/>
      <c r="EE100" s="170"/>
      <c r="EF100" s="170"/>
      <c r="EG100" s="170"/>
      <c r="EH100" s="170"/>
      <c r="EI100" s="170"/>
      <c r="EJ100" s="170"/>
      <c r="EK100" s="170"/>
      <c r="EL100" s="170"/>
      <c r="EM100" s="171"/>
      <c r="EN100" s="169" t="s">
        <v>34</v>
      </c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1"/>
    </row>
    <row r="101" spans="1:158" s="37" customFormat="1" ht="12.75" customHeight="1">
      <c r="A101" s="73"/>
      <c r="B101" s="164" t="s">
        <v>175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5"/>
      <c r="AV101" s="179"/>
      <c r="AW101" s="180"/>
      <c r="AX101" s="180"/>
      <c r="AY101" s="180"/>
      <c r="AZ101" s="180"/>
      <c r="BA101" s="180"/>
      <c r="BB101" s="181"/>
      <c r="BC101" s="172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4"/>
      <c r="BP101" s="172"/>
      <c r="BQ101" s="173"/>
      <c r="BR101" s="173"/>
      <c r="BS101" s="173"/>
      <c r="BT101" s="173"/>
      <c r="BU101" s="173"/>
      <c r="BV101" s="173"/>
      <c r="BW101" s="173"/>
      <c r="BX101" s="173"/>
      <c r="BY101" s="173"/>
      <c r="BZ101" s="173"/>
      <c r="CA101" s="174"/>
      <c r="CB101" s="172"/>
      <c r="CC101" s="173"/>
      <c r="CD101" s="173"/>
      <c r="CE101" s="173"/>
      <c r="CF101" s="173"/>
      <c r="CG101" s="173"/>
      <c r="CH101" s="173"/>
      <c r="CI101" s="173"/>
      <c r="CJ101" s="173"/>
      <c r="CK101" s="173"/>
      <c r="CL101" s="173"/>
      <c r="CM101" s="174"/>
      <c r="CN101" s="172"/>
      <c r="CO101" s="173"/>
      <c r="CP101" s="173"/>
      <c r="CQ101" s="173"/>
      <c r="CR101" s="173"/>
      <c r="CS101" s="173"/>
      <c r="CT101" s="173"/>
      <c r="CU101" s="173"/>
      <c r="CV101" s="173"/>
      <c r="CW101" s="173"/>
      <c r="CX101" s="173"/>
      <c r="CY101" s="173"/>
      <c r="CZ101" s="174"/>
      <c r="DA101" s="172"/>
      <c r="DB101" s="173"/>
      <c r="DC101" s="173"/>
      <c r="DD101" s="173"/>
      <c r="DE101" s="173"/>
      <c r="DF101" s="173"/>
      <c r="DG101" s="173"/>
      <c r="DH101" s="173"/>
      <c r="DI101" s="173"/>
      <c r="DJ101" s="173"/>
      <c r="DK101" s="173"/>
      <c r="DL101" s="174"/>
      <c r="DM101" s="172"/>
      <c r="DN101" s="173"/>
      <c r="DO101" s="173"/>
      <c r="DP101" s="173"/>
      <c r="DQ101" s="173"/>
      <c r="DR101" s="173"/>
      <c r="DS101" s="173"/>
      <c r="DT101" s="173"/>
      <c r="DU101" s="173"/>
      <c r="DV101" s="173"/>
      <c r="DW101" s="173"/>
      <c r="DX101" s="174"/>
      <c r="DY101" s="172"/>
      <c r="DZ101" s="173"/>
      <c r="EA101" s="173"/>
      <c r="EB101" s="173"/>
      <c r="EC101" s="173"/>
      <c r="ED101" s="173"/>
      <c r="EE101" s="173"/>
      <c r="EF101" s="173"/>
      <c r="EG101" s="173"/>
      <c r="EH101" s="173"/>
      <c r="EI101" s="173"/>
      <c r="EJ101" s="173"/>
      <c r="EK101" s="173"/>
      <c r="EL101" s="173"/>
      <c r="EM101" s="174"/>
      <c r="EN101" s="172"/>
      <c r="EO101" s="173"/>
      <c r="EP101" s="173"/>
      <c r="EQ101" s="173"/>
      <c r="ER101" s="173"/>
      <c r="ES101" s="173"/>
      <c r="ET101" s="173"/>
      <c r="EU101" s="173"/>
      <c r="EV101" s="173"/>
      <c r="EW101" s="173"/>
      <c r="EX101" s="173"/>
      <c r="EY101" s="173"/>
      <c r="EZ101" s="173"/>
      <c r="FA101" s="173"/>
      <c r="FB101" s="174"/>
    </row>
    <row r="102" spans="1:158" s="37" customFormat="1" ht="12.75">
      <c r="A102" s="75"/>
      <c r="B102" s="193" t="s">
        <v>176</v>
      </c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4"/>
      <c r="AV102" s="176">
        <v>216</v>
      </c>
      <c r="AW102" s="177"/>
      <c r="AX102" s="177"/>
      <c r="AY102" s="177"/>
      <c r="AZ102" s="177"/>
      <c r="BA102" s="177"/>
      <c r="BB102" s="178"/>
      <c r="BC102" s="169">
        <f>BP102+CB102+CN102+DA102+DM102</f>
        <v>26</v>
      </c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1"/>
      <c r="BP102" s="169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1"/>
      <c r="CB102" s="169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1"/>
      <c r="CN102" s="169">
        <v>7</v>
      </c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1"/>
      <c r="DA102" s="169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1"/>
      <c r="DM102" s="169">
        <v>19</v>
      </c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1"/>
      <c r="DY102" s="169" t="s">
        <v>33</v>
      </c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1"/>
      <c r="EN102" s="169" t="s">
        <v>33</v>
      </c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1"/>
    </row>
    <row r="103" spans="1:158" s="37" customFormat="1" ht="12.75">
      <c r="A103" s="73"/>
      <c r="B103" s="164" t="s">
        <v>123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5"/>
      <c r="AV103" s="179"/>
      <c r="AW103" s="180"/>
      <c r="AX103" s="180"/>
      <c r="AY103" s="180"/>
      <c r="AZ103" s="180"/>
      <c r="BA103" s="180"/>
      <c r="BB103" s="181"/>
      <c r="BC103" s="172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4"/>
      <c r="BP103" s="172"/>
      <c r="BQ103" s="173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4"/>
      <c r="CB103" s="172"/>
      <c r="CC103" s="173"/>
      <c r="CD103" s="173"/>
      <c r="CE103" s="173"/>
      <c r="CF103" s="173"/>
      <c r="CG103" s="173"/>
      <c r="CH103" s="173"/>
      <c r="CI103" s="173"/>
      <c r="CJ103" s="173"/>
      <c r="CK103" s="173"/>
      <c r="CL103" s="173"/>
      <c r="CM103" s="174"/>
      <c r="CN103" s="172"/>
      <c r="CO103" s="173"/>
      <c r="CP103" s="173"/>
      <c r="CQ103" s="173"/>
      <c r="CR103" s="173"/>
      <c r="CS103" s="173"/>
      <c r="CT103" s="173"/>
      <c r="CU103" s="173"/>
      <c r="CV103" s="173"/>
      <c r="CW103" s="173"/>
      <c r="CX103" s="173"/>
      <c r="CY103" s="173"/>
      <c r="CZ103" s="174"/>
      <c r="DA103" s="172"/>
      <c r="DB103" s="173"/>
      <c r="DC103" s="173"/>
      <c r="DD103" s="173"/>
      <c r="DE103" s="173"/>
      <c r="DF103" s="173"/>
      <c r="DG103" s="173"/>
      <c r="DH103" s="173"/>
      <c r="DI103" s="173"/>
      <c r="DJ103" s="173"/>
      <c r="DK103" s="173"/>
      <c r="DL103" s="174"/>
      <c r="DM103" s="172"/>
      <c r="DN103" s="173"/>
      <c r="DO103" s="173"/>
      <c r="DP103" s="173"/>
      <c r="DQ103" s="173"/>
      <c r="DR103" s="173"/>
      <c r="DS103" s="173"/>
      <c r="DT103" s="173"/>
      <c r="DU103" s="173"/>
      <c r="DV103" s="173"/>
      <c r="DW103" s="173"/>
      <c r="DX103" s="174"/>
      <c r="DY103" s="172"/>
      <c r="DZ103" s="173"/>
      <c r="EA103" s="173"/>
      <c r="EB103" s="173"/>
      <c r="EC103" s="173"/>
      <c r="ED103" s="173"/>
      <c r="EE103" s="173"/>
      <c r="EF103" s="173"/>
      <c r="EG103" s="173"/>
      <c r="EH103" s="173"/>
      <c r="EI103" s="173"/>
      <c r="EJ103" s="173"/>
      <c r="EK103" s="173"/>
      <c r="EL103" s="173"/>
      <c r="EM103" s="174"/>
      <c r="EN103" s="172"/>
      <c r="EO103" s="173"/>
      <c r="EP103" s="173"/>
      <c r="EQ103" s="173"/>
      <c r="ER103" s="173"/>
      <c r="ES103" s="173"/>
      <c r="ET103" s="173"/>
      <c r="EU103" s="173"/>
      <c r="EV103" s="173"/>
      <c r="EW103" s="173"/>
      <c r="EX103" s="173"/>
      <c r="EY103" s="173"/>
      <c r="EZ103" s="173"/>
      <c r="FA103" s="173"/>
      <c r="FB103" s="174"/>
    </row>
    <row r="104" spans="1:158" s="37" customFormat="1" ht="12.75">
      <c r="A104" s="200" t="s">
        <v>36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2"/>
      <c r="AV104" s="176">
        <v>217</v>
      </c>
      <c r="AW104" s="177"/>
      <c r="AX104" s="177"/>
      <c r="AY104" s="177"/>
      <c r="AZ104" s="177"/>
      <c r="BA104" s="177"/>
      <c r="BB104" s="178"/>
      <c r="BC104" s="169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1"/>
      <c r="BP104" s="169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1"/>
      <c r="CB104" s="169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1"/>
      <c r="CN104" s="169"/>
      <c r="CO104" s="170"/>
      <c r="CP104" s="170"/>
      <c r="CQ104" s="170"/>
      <c r="CR104" s="170"/>
      <c r="CS104" s="170"/>
      <c r="CT104" s="170"/>
      <c r="CU104" s="170"/>
      <c r="CV104" s="170"/>
      <c r="CW104" s="170"/>
      <c r="CX104" s="170"/>
      <c r="CY104" s="170"/>
      <c r="CZ104" s="171"/>
      <c r="DA104" s="169"/>
      <c r="DB104" s="170"/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1"/>
      <c r="DM104" s="169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1"/>
      <c r="DY104" s="169" t="s">
        <v>33</v>
      </c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1"/>
      <c r="EN104" s="169" t="s">
        <v>33</v>
      </c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1"/>
    </row>
    <row r="105" spans="1:158" s="37" customFormat="1" ht="12.75">
      <c r="A105" s="182" t="s">
        <v>42</v>
      </c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4"/>
      <c r="AV105" s="179"/>
      <c r="AW105" s="180"/>
      <c r="AX105" s="180"/>
      <c r="AY105" s="180"/>
      <c r="AZ105" s="180"/>
      <c r="BA105" s="180"/>
      <c r="BB105" s="181"/>
      <c r="BC105" s="172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4"/>
      <c r="BP105" s="172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4"/>
      <c r="CB105" s="172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3"/>
      <c r="CM105" s="174"/>
      <c r="CN105" s="172"/>
      <c r="CO105" s="173"/>
      <c r="CP105" s="173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4"/>
      <c r="DA105" s="172"/>
      <c r="DB105" s="173"/>
      <c r="DC105" s="173"/>
      <c r="DD105" s="173"/>
      <c r="DE105" s="173"/>
      <c r="DF105" s="173"/>
      <c r="DG105" s="173"/>
      <c r="DH105" s="173"/>
      <c r="DI105" s="173"/>
      <c r="DJ105" s="173"/>
      <c r="DK105" s="173"/>
      <c r="DL105" s="174"/>
      <c r="DM105" s="172"/>
      <c r="DN105" s="173"/>
      <c r="DO105" s="173"/>
      <c r="DP105" s="173"/>
      <c r="DQ105" s="173"/>
      <c r="DR105" s="173"/>
      <c r="DS105" s="173"/>
      <c r="DT105" s="173"/>
      <c r="DU105" s="173"/>
      <c r="DV105" s="173"/>
      <c r="DW105" s="173"/>
      <c r="DX105" s="174"/>
      <c r="DY105" s="172"/>
      <c r="DZ105" s="173"/>
      <c r="EA105" s="173"/>
      <c r="EB105" s="173"/>
      <c r="EC105" s="173"/>
      <c r="ED105" s="173"/>
      <c r="EE105" s="173"/>
      <c r="EF105" s="173"/>
      <c r="EG105" s="173"/>
      <c r="EH105" s="173"/>
      <c r="EI105" s="173"/>
      <c r="EJ105" s="173"/>
      <c r="EK105" s="173"/>
      <c r="EL105" s="173"/>
      <c r="EM105" s="174"/>
      <c r="EN105" s="172"/>
      <c r="EO105" s="173"/>
      <c r="EP105" s="173"/>
      <c r="EQ105" s="173"/>
      <c r="ER105" s="173"/>
      <c r="ES105" s="173"/>
      <c r="ET105" s="173"/>
      <c r="EU105" s="173"/>
      <c r="EV105" s="173"/>
      <c r="EW105" s="173"/>
      <c r="EX105" s="173"/>
      <c r="EY105" s="173"/>
      <c r="EZ105" s="173"/>
      <c r="FA105" s="173"/>
      <c r="FB105" s="174"/>
    </row>
    <row r="106" spans="1:158" s="37" customFormat="1" ht="12.75">
      <c r="A106" s="166" t="s">
        <v>43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8"/>
      <c r="AV106" s="163">
        <v>218</v>
      </c>
      <c r="AW106" s="163"/>
      <c r="AX106" s="163"/>
      <c r="AY106" s="163"/>
      <c r="AZ106" s="163"/>
      <c r="BA106" s="163"/>
      <c r="BB106" s="163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155"/>
      <c r="DA106" s="155"/>
      <c r="DB106" s="155"/>
      <c r="DC106" s="155"/>
      <c r="DD106" s="155"/>
      <c r="DE106" s="155"/>
      <c r="DF106" s="155"/>
      <c r="DG106" s="155"/>
      <c r="DH106" s="155"/>
      <c r="DI106" s="155"/>
      <c r="DJ106" s="155"/>
      <c r="DK106" s="155"/>
      <c r="DL106" s="155"/>
      <c r="DM106" s="156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8"/>
      <c r="DY106" s="156" t="s">
        <v>33</v>
      </c>
      <c r="DZ106" s="157"/>
      <c r="EA106" s="157"/>
      <c r="EB106" s="157"/>
      <c r="EC106" s="157"/>
      <c r="ED106" s="157"/>
      <c r="EE106" s="157"/>
      <c r="EF106" s="157"/>
      <c r="EG106" s="157"/>
      <c r="EH106" s="157"/>
      <c r="EI106" s="157"/>
      <c r="EJ106" s="157"/>
      <c r="EK106" s="157"/>
      <c r="EL106" s="157"/>
      <c r="EM106" s="158"/>
      <c r="EN106" s="156" t="s">
        <v>34</v>
      </c>
      <c r="EO106" s="157"/>
      <c r="EP106" s="157"/>
      <c r="EQ106" s="157"/>
      <c r="ER106" s="157"/>
      <c r="ES106" s="157"/>
      <c r="ET106" s="157"/>
      <c r="EU106" s="157"/>
      <c r="EV106" s="157"/>
      <c r="EW106" s="157"/>
      <c r="EX106" s="157"/>
      <c r="EY106" s="157"/>
      <c r="EZ106" s="157"/>
      <c r="FA106" s="157"/>
      <c r="FB106" s="158"/>
    </row>
    <row r="107" spans="1:158" s="37" customFormat="1" ht="12.75">
      <c r="A107" s="70"/>
      <c r="B107" s="193" t="s">
        <v>104</v>
      </c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4"/>
      <c r="AV107" s="163">
        <v>219</v>
      </c>
      <c r="AW107" s="163"/>
      <c r="AX107" s="163"/>
      <c r="AY107" s="163"/>
      <c r="AZ107" s="163"/>
      <c r="BA107" s="163"/>
      <c r="BB107" s="163"/>
      <c r="BC107" s="155">
        <f>DM107</f>
        <v>0</v>
      </c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  <c r="DD107" s="155"/>
      <c r="DE107" s="155"/>
      <c r="DF107" s="155"/>
      <c r="DG107" s="155"/>
      <c r="DH107" s="155"/>
      <c r="DI107" s="155"/>
      <c r="DJ107" s="155"/>
      <c r="DK107" s="155"/>
      <c r="DL107" s="155"/>
      <c r="DM107" s="169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1"/>
      <c r="DY107" s="169" t="s">
        <v>33</v>
      </c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1"/>
      <c r="EN107" s="169" t="s">
        <v>33</v>
      </c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1"/>
    </row>
    <row r="108" spans="1:158" s="37" customFormat="1" ht="12.75">
      <c r="A108" s="73"/>
      <c r="B108" s="164" t="s">
        <v>51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5"/>
      <c r="AV108" s="163"/>
      <c r="AW108" s="163"/>
      <c r="AX108" s="163"/>
      <c r="AY108" s="163"/>
      <c r="AZ108" s="163"/>
      <c r="BA108" s="163"/>
      <c r="BB108" s="163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  <c r="DD108" s="155"/>
      <c r="DE108" s="155"/>
      <c r="DF108" s="155"/>
      <c r="DG108" s="155"/>
      <c r="DH108" s="155"/>
      <c r="DI108" s="155"/>
      <c r="DJ108" s="155"/>
      <c r="DK108" s="155"/>
      <c r="DL108" s="155"/>
      <c r="DM108" s="172"/>
      <c r="DN108" s="173"/>
      <c r="DO108" s="173"/>
      <c r="DP108" s="173"/>
      <c r="DQ108" s="173"/>
      <c r="DR108" s="173"/>
      <c r="DS108" s="173"/>
      <c r="DT108" s="173"/>
      <c r="DU108" s="173"/>
      <c r="DV108" s="173"/>
      <c r="DW108" s="173"/>
      <c r="DX108" s="174"/>
      <c r="DY108" s="172"/>
      <c r="DZ108" s="173"/>
      <c r="EA108" s="173"/>
      <c r="EB108" s="173"/>
      <c r="EC108" s="173"/>
      <c r="ED108" s="173"/>
      <c r="EE108" s="173"/>
      <c r="EF108" s="173"/>
      <c r="EG108" s="173"/>
      <c r="EH108" s="173"/>
      <c r="EI108" s="173"/>
      <c r="EJ108" s="173"/>
      <c r="EK108" s="173"/>
      <c r="EL108" s="173"/>
      <c r="EM108" s="174"/>
      <c r="EN108" s="172"/>
      <c r="EO108" s="173"/>
      <c r="EP108" s="173"/>
      <c r="EQ108" s="173"/>
      <c r="ER108" s="173"/>
      <c r="ES108" s="173"/>
      <c r="ET108" s="173"/>
      <c r="EU108" s="173"/>
      <c r="EV108" s="173"/>
      <c r="EW108" s="173"/>
      <c r="EX108" s="173"/>
      <c r="EY108" s="173"/>
      <c r="EZ108" s="173"/>
      <c r="FA108" s="173"/>
      <c r="FB108" s="174"/>
    </row>
    <row r="109" spans="1:158" s="37" customFormat="1" ht="12.75">
      <c r="A109" s="156" t="s">
        <v>126</v>
      </c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7"/>
      <c r="CL109" s="157"/>
      <c r="CM109" s="157"/>
      <c r="CN109" s="157"/>
      <c r="CO109" s="157"/>
      <c r="CP109" s="157"/>
      <c r="CQ109" s="157"/>
      <c r="CR109" s="157"/>
      <c r="CS109" s="157"/>
      <c r="CT109" s="157"/>
      <c r="CU109" s="157"/>
      <c r="CV109" s="157"/>
      <c r="CW109" s="157"/>
      <c r="CX109" s="157"/>
      <c r="CY109" s="157"/>
      <c r="CZ109" s="157"/>
      <c r="DA109" s="157"/>
      <c r="DB109" s="157"/>
      <c r="DC109" s="157"/>
      <c r="DD109" s="157"/>
      <c r="DE109" s="157"/>
      <c r="DF109" s="157"/>
      <c r="DG109" s="157"/>
      <c r="DH109" s="157"/>
      <c r="DI109" s="157"/>
      <c r="DJ109" s="157"/>
      <c r="DK109" s="157"/>
      <c r="DL109" s="157"/>
      <c r="DM109" s="157"/>
      <c r="DN109" s="157"/>
      <c r="DO109" s="157"/>
      <c r="DP109" s="157"/>
      <c r="DQ109" s="157"/>
      <c r="DR109" s="157"/>
      <c r="DS109" s="157"/>
      <c r="DT109" s="157"/>
      <c r="DU109" s="157"/>
      <c r="DV109" s="157"/>
      <c r="DW109" s="157"/>
      <c r="DX109" s="157"/>
      <c r="DY109" s="157"/>
      <c r="DZ109" s="157"/>
      <c r="EA109" s="157"/>
      <c r="EB109" s="157"/>
      <c r="EC109" s="157"/>
      <c r="ED109" s="157"/>
      <c r="EE109" s="157"/>
      <c r="EF109" s="157"/>
      <c r="EG109" s="157"/>
      <c r="EH109" s="157"/>
      <c r="EI109" s="157"/>
      <c r="EJ109" s="157"/>
      <c r="EK109" s="157"/>
      <c r="EL109" s="157"/>
      <c r="EM109" s="157"/>
      <c r="EN109" s="157"/>
      <c r="EO109" s="157"/>
      <c r="EP109" s="157"/>
      <c r="EQ109" s="157"/>
      <c r="ER109" s="157"/>
      <c r="ES109" s="157"/>
      <c r="ET109" s="157"/>
      <c r="EU109" s="157"/>
      <c r="EV109" s="157"/>
      <c r="EW109" s="157"/>
      <c r="EX109" s="157"/>
      <c r="EY109" s="157"/>
      <c r="EZ109" s="157"/>
      <c r="FA109" s="157"/>
      <c r="FB109" s="158"/>
    </row>
    <row r="110" spans="1:158" s="37" customFormat="1" ht="12.75">
      <c r="A110" s="70"/>
      <c r="B110" s="193" t="s">
        <v>177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4"/>
      <c r="AV110" s="176">
        <v>301</v>
      </c>
      <c r="AW110" s="177"/>
      <c r="AX110" s="177"/>
      <c r="AY110" s="177"/>
      <c r="AZ110" s="177"/>
      <c r="BA110" s="177"/>
      <c r="BB110" s="178"/>
      <c r="BC110" s="175">
        <f>BP110+CB110+CN110+DA110+DM110+DY110+EN110</f>
        <v>39763</v>
      </c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>
        <v>10895</v>
      </c>
      <c r="CO110" s="175"/>
      <c r="CP110" s="175"/>
      <c r="CQ110" s="175"/>
      <c r="CR110" s="175"/>
      <c r="CS110" s="175"/>
      <c r="CT110" s="175"/>
      <c r="CU110" s="175"/>
      <c r="CV110" s="175"/>
      <c r="CW110" s="175"/>
      <c r="CX110" s="175"/>
      <c r="CY110" s="175"/>
      <c r="CZ110" s="175"/>
      <c r="DA110" s="175"/>
      <c r="DB110" s="175"/>
      <c r="DC110" s="175"/>
      <c r="DD110" s="175"/>
      <c r="DE110" s="175"/>
      <c r="DF110" s="175"/>
      <c r="DG110" s="175"/>
      <c r="DH110" s="175"/>
      <c r="DI110" s="175"/>
      <c r="DJ110" s="175"/>
      <c r="DK110" s="175"/>
      <c r="DL110" s="175"/>
      <c r="DM110" s="169">
        <v>4913</v>
      </c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1"/>
      <c r="DY110" s="169">
        <v>18216</v>
      </c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1"/>
      <c r="EN110" s="169">
        <v>5739</v>
      </c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1"/>
    </row>
    <row r="111" spans="1:158" s="37" customFormat="1" ht="12.75">
      <c r="A111" s="72"/>
      <c r="B111" s="160" t="s">
        <v>202</v>
      </c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1"/>
      <c r="AV111" s="195"/>
      <c r="AW111" s="196"/>
      <c r="AX111" s="196"/>
      <c r="AY111" s="196"/>
      <c r="AZ111" s="196"/>
      <c r="BA111" s="196"/>
      <c r="BB111" s="197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5"/>
      <c r="CX111" s="175"/>
      <c r="CY111" s="175"/>
      <c r="CZ111" s="175"/>
      <c r="DA111" s="175"/>
      <c r="DB111" s="175"/>
      <c r="DC111" s="175"/>
      <c r="DD111" s="175"/>
      <c r="DE111" s="175"/>
      <c r="DF111" s="175"/>
      <c r="DG111" s="175"/>
      <c r="DH111" s="175"/>
      <c r="DI111" s="175"/>
      <c r="DJ111" s="175"/>
      <c r="DK111" s="175"/>
      <c r="DL111" s="175"/>
      <c r="DM111" s="185"/>
      <c r="DN111" s="186"/>
      <c r="DO111" s="186"/>
      <c r="DP111" s="186"/>
      <c r="DQ111" s="186"/>
      <c r="DR111" s="186"/>
      <c r="DS111" s="186"/>
      <c r="DT111" s="186"/>
      <c r="DU111" s="186"/>
      <c r="DV111" s="186"/>
      <c r="DW111" s="186"/>
      <c r="DX111" s="187"/>
      <c r="DY111" s="185"/>
      <c r="DZ111" s="186"/>
      <c r="EA111" s="186"/>
      <c r="EB111" s="186"/>
      <c r="EC111" s="186"/>
      <c r="ED111" s="186"/>
      <c r="EE111" s="186"/>
      <c r="EF111" s="186"/>
      <c r="EG111" s="186"/>
      <c r="EH111" s="186"/>
      <c r="EI111" s="186"/>
      <c r="EJ111" s="186"/>
      <c r="EK111" s="186"/>
      <c r="EL111" s="186"/>
      <c r="EM111" s="187"/>
      <c r="EN111" s="185"/>
      <c r="EO111" s="186"/>
      <c r="EP111" s="186"/>
      <c r="EQ111" s="186"/>
      <c r="ER111" s="186"/>
      <c r="ES111" s="186"/>
      <c r="ET111" s="186"/>
      <c r="EU111" s="186"/>
      <c r="EV111" s="186"/>
      <c r="EW111" s="186"/>
      <c r="EX111" s="186"/>
      <c r="EY111" s="186"/>
      <c r="EZ111" s="186"/>
      <c r="FA111" s="186"/>
      <c r="FB111" s="187"/>
    </row>
    <row r="112" spans="1:158" s="37" customFormat="1" ht="12.75">
      <c r="A112" s="72"/>
      <c r="B112" s="160" t="s">
        <v>203</v>
      </c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1"/>
      <c r="AV112" s="195"/>
      <c r="AW112" s="196"/>
      <c r="AX112" s="196"/>
      <c r="AY112" s="196"/>
      <c r="AZ112" s="196"/>
      <c r="BA112" s="196"/>
      <c r="BB112" s="197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5"/>
      <c r="CS112" s="175"/>
      <c r="CT112" s="175"/>
      <c r="CU112" s="175"/>
      <c r="CV112" s="175"/>
      <c r="CW112" s="175"/>
      <c r="CX112" s="175"/>
      <c r="CY112" s="175"/>
      <c r="CZ112" s="175"/>
      <c r="DA112" s="175"/>
      <c r="DB112" s="175"/>
      <c r="DC112" s="175"/>
      <c r="DD112" s="175"/>
      <c r="DE112" s="175"/>
      <c r="DF112" s="175"/>
      <c r="DG112" s="175"/>
      <c r="DH112" s="175"/>
      <c r="DI112" s="175"/>
      <c r="DJ112" s="175"/>
      <c r="DK112" s="175"/>
      <c r="DL112" s="175"/>
      <c r="DM112" s="185"/>
      <c r="DN112" s="186"/>
      <c r="DO112" s="186"/>
      <c r="DP112" s="186"/>
      <c r="DQ112" s="186"/>
      <c r="DR112" s="186"/>
      <c r="DS112" s="186"/>
      <c r="DT112" s="186"/>
      <c r="DU112" s="186"/>
      <c r="DV112" s="186"/>
      <c r="DW112" s="186"/>
      <c r="DX112" s="187"/>
      <c r="DY112" s="185"/>
      <c r="DZ112" s="186"/>
      <c r="EA112" s="186"/>
      <c r="EB112" s="186"/>
      <c r="EC112" s="186"/>
      <c r="ED112" s="186"/>
      <c r="EE112" s="186"/>
      <c r="EF112" s="186"/>
      <c r="EG112" s="186"/>
      <c r="EH112" s="186"/>
      <c r="EI112" s="186"/>
      <c r="EJ112" s="186"/>
      <c r="EK112" s="186"/>
      <c r="EL112" s="186"/>
      <c r="EM112" s="187"/>
      <c r="EN112" s="185"/>
      <c r="EO112" s="186"/>
      <c r="EP112" s="186"/>
      <c r="EQ112" s="186"/>
      <c r="ER112" s="186"/>
      <c r="ES112" s="186"/>
      <c r="ET112" s="186"/>
      <c r="EU112" s="186"/>
      <c r="EV112" s="186"/>
      <c r="EW112" s="186"/>
      <c r="EX112" s="186"/>
      <c r="EY112" s="186"/>
      <c r="EZ112" s="186"/>
      <c r="FA112" s="186"/>
      <c r="FB112" s="187"/>
    </row>
    <row r="113" spans="1:158" s="37" customFormat="1" ht="12.75">
      <c r="A113" s="73"/>
      <c r="B113" s="164" t="s">
        <v>204</v>
      </c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5"/>
      <c r="AV113" s="179"/>
      <c r="AW113" s="180"/>
      <c r="AX113" s="180"/>
      <c r="AY113" s="180"/>
      <c r="AZ113" s="180"/>
      <c r="BA113" s="180"/>
      <c r="BB113" s="181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72"/>
      <c r="DN113" s="173"/>
      <c r="DO113" s="173"/>
      <c r="DP113" s="173"/>
      <c r="DQ113" s="173"/>
      <c r="DR113" s="173"/>
      <c r="DS113" s="173"/>
      <c r="DT113" s="173"/>
      <c r="DU113" s="173"/>
      <c r="DV113" s="173"/>
      <c r="DW113" s="173"/>
      <c r="DX113" s="174"/>
      <c r="DY113" s="172"/>
      <c r="DZ113" s="173"/>
      <c r="EA113" s="173"/>
      <c r="EB113" s="173"/>
      <c r="EC113" s="173"/>
      <c r="ED113" s="173"/>
      <c r="EE113" s="173"/>
      <c r="EF113" s="173"/>
      <c r="EG113" s="173"/>
      <c r="EH113" s="173"/>
      <c r="EI113" s="173"/>
      <c r="EJ113" s="173"/>
      <c r="EK113" s="173"/>
      <c r="EL113" s="173"/>
      <c r="EM113" s="174"/>
      <c r="EN113" s="172"/>
      <c r="EO113" s="173"/>
      <c r="EP113" s="173"/>
      <c r="EQ113" s="173"/>
      <c r="ER113" s="173"/>
      <c r="ES113" s="173"/>
      <c r="ET113" s="173"/>
      <c r="EU113" s="173"/>
      <c r="EV113" s="173"/>
      <c r="EW113" s="173"/>
      <c r="EX113" s="173"/>
      <c r="EY113" s="173"/>
      <c r="EZ113" s="173"/>
      <c r="FA113" s="173"/>
      <c r="FB113" s="174"/>
    </row>
    <row r="114" spans="1:158" s="37" customFormat="1" ht="12.75">
      <c r="A114" s="72"/>
      <c r="B114" s="160" t="s">
        <v>102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1"/>
      <c r="AV114" s="162">
        <v>302</v>
      </c>
      <c r="AW114" s="162"/>
      <c r="AX114" s="162"/>
      <c r="AY114" s="162"/>
      <c r="AZ114" s="162"/>
      <c r="BA114" s="162"/>
      <c r="BB114" s="162"/>
      <c r="BC114" s="175">
        <f>BP114+CB114+CN114+DA114+DM114</f>
        <v>5349</v>
      </c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>
        <f>592+1400+1400+1283+337+337</f>
        <v>5349</v>
      </c>
      <c r="CO114" s="175"/>
      <c r="CP114" s="175"/>
      <c r="CQ114" s="175"/>
      <c r="CR114" s="175"/>
      <c r="CS114" s="175"/>
      <c r="CT114" s="175"/>
      <c r="CU114" s="175"/>
      <c r="CV114" s="175"/>
      <c r="CW114" s="175"/>
      <c r="CX114" s="175"/>
      <c r="CY114" s="175"/>
      <c r="CZ114" s="175"/>
      <c r="DA114" s="175"/>
      <c r="DB114" s="175"/>
      <c r="DC114" s="175"/>
      <c r="DD114" s="175"/>
      <c r="DE114" s="175"/>
      <c r="DF114" s="175"/>
      <c r="DG114" s="175"/>
      <c r="DH114" s="175"/>
      <c r="DI114" s="175"/>
      <c r="DJ114" s="175"/>
      <c r="DK114" s="175"/>
      <c r="DL114" s="175"/>
      <c r="DM114" s="169"/>
      <c r="DN114" s="170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1"/>
      <c r="DY114" s="169" t="s">
        <v>33</v>
      </c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1"/>
      <c r="EN114" s="169" t="s">
        <v>33</v>
      </c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1"/>
    </row>
    <row r="115" spans="1:158" s="37" customFormat="1" ht="12.75">
      <c r="A115" s="72"/>
      <c r="B115" s="160" t="s">
        <v>127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1"/>
      <c r="AV115" s="162"/>
      <c r="AW115" s="162"/>
      <c r="AX115" s="162"/>
      <c r="AY115" s="162"/>
      <c r="AZ115" s="162"/>
      <c r="BA115" s="162"/>
      <c r="BB115" s="162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5"/>
      <c r="CX115" s="175"/>
      <c r="CY115" s="175"/>
      <c r="CZ115" s="175"/>
      <c r="DA115" s="175"/>
      <c r="DB115" s="175"/>
      <c r="DC115" s="175"/>
      <c r="DD115" s="175"/>
      <c r="DE115" s="175"/>
      <c r="DF115" s="175"/>
      <c r="DG115" s="175"/>
      <c r="DH115" s="175"/>
      <c r="DI115" s="175"/>
      <c r="DJ115" s="175"/>
      <c r="DK115" s="175"/>
      <c r="DL115" s="175"/>
      <c r="DM115" s="185"/>
      <c r="DN115" s="186"/>
      <c r="DO115" s="186"/>
      <c r="DP115" s="186"/>
      <c r="DQ115" s="186"/>
      <c r="DR115" s="186"/>
      <c r="DS115" s="186"/>
      <c r="DT115" s="186"/>
      <c r="DU115" s="186"/>
      <c r="DV115" s="186"/>
      <c r="DW115" s="186"/>
      <c r="DX115" s="187"/>
      <c r="DY115" s="185"/>
      <c r="DZ115" s="186"/>
      <c r="EA115" s="186"/>
      <c r="EB115" s="186"/>
      <c r="EC115" s="186"/>
      <c r="ED115" s="186"/>
      <c r="EE115" s="186"/>
      <c r="EF115" s="186"/>
      <c r="EG115" s="186"/>
      <c r="EH115" s="186"/>
      <c r="EI115" s="186"/>
      <c r="EJ115" s="186"/>
      <c r="EK115" s="186"/>
      <c r="EL115" s="186"/>
      <c r="EM115" s="187"/>
      <c r="EN115" s="185"/>
      <c r="EO115" s="186"/>
      <c r="EP115" s="186"/>
      <c r="EQ115" s="186"/>
      <c r="ER115" s="186"/>
      <c r="ES115" s="186"/>
      <c r="ET115" s="186"/>
      <c r="EU115" s="186"/>
      <c r="EV115" s="186"/>
      <c r="EW115" s="186"/>
      <c r="EX115" s="186"/>
      <c r="EY115" s="186"/>
      <c r="EZ115" s="186"/>
      <c r="FA115" s="186"/>
      <c r="FB115" s="187"/>
    </row>
    <row r="116" spans="1:158" s="37" customFormat="1" ht="12.75">
      <c r="A116" s="72"/>
      <c r="B116" s="160" t="s">
        <v>178</v>
      </c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1"/>
      <c r="AV116" s="162"/>
      <c r="AW116" s="162"/>
      <c r="AX116" s="162"/>
      <c r="AY116" s="162"/>
      <c r="AZ116" s="162"/>
      <c r="BA116" s="162"/>
      <c r="BB116" s="162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5"/>
      <c r="DF116" s="175"/>
      <c r="DG116" s="175"/>
      <c r="DH116" s="175"/>
      <c r="DI116" s="175"/>
      <c r="DJ116" s="175"/>
      <c r="DK116" s="175"/>
      <c r="DL116" s="175"/>
      <c r="DM116" s="185"/>
      <c r="DN116" s="186"/>
      <c r="DO116" s="186"/>
      <c r="DP116" s="186"/>
      <c r="DQ116" s="186"/>
      <c r="DR116" s="186"/>
      <c r="DS116" s="186"/>
      <c r="DT116" s="186"/>
      <c r="DU116" s="186"/>
      <c r="DV116" s="186"/>
      <c r="DW116" s="186"/>
      <c r="DX116" s="187"/>
      <c r="DY116" s="185"/>
      <c r="DZ116" s="186"/>
      <c r="EA116" s="186"/>
      <c r="EB116" s="186"/>
      <c r="EC116" s="186"/>
      <c r="ED116" s="186"/>
      <c r="EE116" s="186"/>
      <c r="EF116" s="186"/>
      <c r="EG116" s="186"/>
      <c r="EH116" s="186"/>
      <c r="EI116" s="186"/>
      <c r="EJ116" s="186"/>
      <c r="EK116" s="186"/>
      <c r="EL116" s="186"/>
      <c r="EM116" s="187"/>
      <c r="EN116" s="185"/>
      <c r="EO116" s="186"/>
      <c r="EP116" s="186"/>
      <c r="EQ116" s="186"/>
      <c r="ER116" s="186"/>
      <c r="ES116" s="186"/>
      <c r="ET116" s="186"/>
      <c r="EU116" s="186"/>
      <c r="EV116" s="186"/>
      <c r="EW116" s="186"/>
      <c r="EX116" s="186"/>
      <c r="EY116" s="186"/>
      <c r="EZ116" s="186"/>
      <c r="FA116" s="186"/>
      <c r="FB116" s="187"/>
    </row>
    <row r="117" spans="1:158" s="37" customFormat="1" ht="12.75">
      <c r="A117" s="73"/>
      <c r="B117" s="164" t="s">
        <v>179</v>
      </c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5"/>
      <c r="AV117" s="163" t="s">
        <v>32</v>
      </c>
      <c r="AW117" s="163"/>
      <c r="AX117" s="163"/>
      <c r="AY117" s="163"/>
      <c r="AZ117" s="163"/>
      <c r="BA117" s="163"/>
      <c r="BB117" s="163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  <c r="CW117" s="155"/>
      <c r="CX117" s="155"/>
      <c r="CY117" s="155"/>
      <c r="CZ117" s="155"/>
      <c r="DA117" s="155"/>
      <c r="DB117" s="155"/>
      <c r="DC117" s="155"/>
      <c r="DD117" s="155"/>
      <c r="DE117" s="155"/>
      <c r="DF117" s="155"/>
      <c r="DG117" s="155"/>
      <c r="DH117" s="155"/>
      <c r="DI117" s="155"/>
      <c r="DJ117" s="155"/>
      <c r="DK117" s="155"/>
      <c r="DL117" s="155"/>
      <c r="DM117" s="172"/>
      <c r="DN117" s="173"/>
      <c r="DO117" s="173"/>
      <c r="DP117" s="173"/>
      <c r="DQ117" s="173"/>
      <c r="DR117" s="173"/>
      <c r="DS117" s="173"/>
      <c r="DT117" s="173"/>
      <c r="DU117" s="173"/>
      <c r="DV117" s="173"/>
      <c r="DW117" s="173"/>
      <c r="DX117" s="174"/>
      <c r="DY117" s="172"/>
      <c r="DZ117" s="173"/>
      <c r="EA117" s="173"/>
      <c r="EB117" s="173"/>
      <c r="EC117" s="173"/>
      <c r="ED117" s="173"/>
      <c r="EE117" s="173"/>
      <c r="EF117" s="173"/>
      <c r="EG117" s="173"/>
      <c r="EH117" s="173"/>
      <c r="EI117" s="173"/>
      <c r="EJ117" s="173"/>
      <c r="EK117" s="173"/>
      <c r="EL117" s="173"/>
      <c r="EM117" s="174"/>
      <c r="EN117" s="172"/>
      <c r="EO117" s="173"/>
      <c r="EP117" s="173"/>
      <c r="EQ117" s="173"/>
      <c r="ER117" s="173"/>
      <c r="ES117" s="173"/>
      <c r="ET117" s="173"/>
      <c r="EU117" s="173"/>
      <c r="EV117" s="173"/>
      <c r="EW117" s="173"/>
      <c r="EX117" s="173"/>
      <c r="EY117" s="173"/>
      <c r="EZ117" s="173"/>
      <c r="FA117" s="173"/>
      <c r="FB117" s="174"/>
    </row>
    <row r="118" spans="1:158" s="37" customFormat="1" ht="12.75">
      <c r="A118" s="72"/>
      <c r="B118" s="160" t="s">
        <v>180</v>
      </c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1"/>
      <c r="AV118" s="162">
        <v>303</v>
      </c>
      <c r="AW118" s="162"/>
      <c r="AX118" s="162"/>
      <c r="AY118" s="162"/>
      <c r="AZ118" s="162"/>
      <c r="BA118" s="162"/>
      <c r="BB118" s="162"/>
      <c r="BC118" s="175">
        <f>BP118+CB118+CN118+DA118+DM118</f>
        <v>2666</v>
      </c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>
        <f>592+1400+337+337</f>
        <v>2666</v>
      </c>
      <c r="CO118" s="175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  <c r="DA118" s="175"/>
      <c r="DB118" s="175"/>
      <c r="DC118" s="175"/>
      <c r="DD118" s="175"/>
      <c r="DE118" s="175"/>
      <c r="DF118" s="175"/>
      <c r="DG118" s="175"/>
      <c r="DH118" s="175"/>
      <c r="DI118" s="175"/>
      <c r="DJ118" s="175"/>
      <c r="DK118" s="175"/>
      <c r="DL118" s="175"/>
      <c r="DM118" s="169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1"/>
      <c r="DY118" s="169" t="s">
        <v>33</v>
      </c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1"/>
      <c r="EN118" s="169" t="s">
        <v>33</v>
      </c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1"/>
    </row>
    <row r="119" spans="1:158" s="37" customFormat="1" ht="12.75">
      <c r="A119" s="72"/>
      <c r="B119" s="160" t="s">
        <v>127</v>
      </c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1"/>
      <c r="AV119" s="162"/>
      <c r="AW119" s="162"/>
      <c r="AX119" s="162"/>
      <c r="AY119" s="162"/>
      <c r="AZ119" s="162"/>
      <c r="BA119" s="162"/>
      <c r="BB119" s="162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75"/>
      <c r="DE119" s="175"/>
      <c r="DF119" s="175"/>
      <c r="DG119" s="175"/>
      <c r="DH119" s="175"/>
      <c r="DI119" s="175"/>
      <c r="DJ119" s="175"/>
      <c r="DK119" s="175"/>
      <c r="DL119" s="175"/>
      <c r="DM119" s="185"/>
      <c r="DN119" s="186"/>
      <c r="DO119" s="186"/>
      <c r="DP119" s="186"/>
      <c r="DQ119" s="186"/>
      <c r="DR119" s="186"/>
      <c r="DS119" s="186"/>
      <c r="DT119" s="186"/>
      <c r="DU119" s="186"/>
      <c r="DV119" s="186"/>
      <c r="DW119" s="186"/>
      <c r="DX119" s="187"/>
      <c r="DY119" s="185"/>
      <c r="DZ119" s="186"/>
      <c r="EA119" s="186"/>
      <c r="EB119" s="186"/>
      <c r="EC119" s="186"/>
      <c r="ED119" s="186"/>
      <c r="EE119" s="186"/>
      <c r="EF119" s="186"/>
      <c r="EG119" s="186"/>
      <c r="EH119" s="186"/>
      <c r="EI119" s="186"/>
      <c r="EJ119" s="186"/>
      <c r="EK119" s="186"/>
      <c r="EL119" s="186"/>
      <c r="EM119" s="187"/>
      <c r="EN119" s="185"/>
      <c r="EO119" s="186"/>
      <c r="EP119" s="186"/>
      <c r="EQ119" s="186"/>
      <c r="ER119" s="186"/>
      <c r="ES119" s="186"/>
      <c r="ET119" s="186"/>
      <c r="EU119" s="186"/>
      <c r="EV119" s="186"/>
      <c r="EW119" s="186"/>
      <c r="EX119" s="186"/>
      <c r="EY119" s="186"/>
      <c r="EZ119" s="186"/>
      <c r="FA119" s="186"/>
      <c r="FB119" s="187"/>
    </row>
    <row r="120" spans="1:158" s="37" customFormat="1" ht="12.75">
      <c r="A120" s="72"/>
      <c r="B120" s="160" t="s">
        <v>181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1"/>
      <c r="AV120" s="162"/>
      <c r="AW120" s="162"/>
      <c r="AX120" s="162"/>
      <c r="AY120" s="162"/>
      <c r="AZ120" s="162"/>
      <c r="BA120" s="162"/>
      <c r="BB120" s="162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5"/>
      <c r="CT120" s="175"/>
      <c r="CU120" s="175"/>
      <c r="CV120" s="175"/>
      <c r="CW120" s="175"/>
      <c r="CX120" s="175"/>
      <c r="CY120" s="175"/>
      <c r="CZ120" s="175"/>
      <c r="DA120" s="175"/>
      <c r="DB120" s="175"/>
      <c r="DC120" s="175"/>
      <c r="DD120" s="175"/>
      <c r="DE120" s="175"/>
      <c r="DF120" s="175"/>
      <c r="DG120" s="175"/>
      <c r="DH120" s="175"/>
      <c r="DI120" s="175"/>
      <c r="DJ120" s="175"/>
      <c r="DK120" s="175"/>
      <c r="DL120" s="175"/>
      <c r="DM120" s="185"/>
      <c r="DN120" s="186"/>
      <c r="DO120" s="186"/>
      <c r="DP120" s="186"/>
      <c r="DQ120" s="186"/>
      <c r="DR120" s="186"/>
      <c r="DS120" s="186"/>
      <c r="DT120" s="186"/>
      <c r="DU120" s="186"/>
      <c r="DV120" s="186"/>
      <c r="DW120" s="186"/>
      <c r="DX120" s="187"/>
      <c r="DY120" s="185"/>
      <c r="DZ120" s="186"/>
      <c r="EA120" s="186"/>
      <c r="EB120" s="186"/>
      <c r="EC120" s="186"/>
      <c r="ED120" s="186"/>
      <c r="EE120" s="186"/>
      <c r="EF120" s="186"/>
      <c r="EG120" s="186"/>
      <c r="EH120" s="186"/>
      <c r="EI120" s="186"/>
      <c r="EJ120" s="186"/>
      <c r="EK120" s="186"/>
      <c r="EL120" s="186"/>
      <c r="EM120" s="187"/>
      <c r="EN120" s="185"/>
      <c r="EO120" s="186"/>
      <c r="EP120" s="186"/>
      <c r="EQ120" s="186"/>
      <c r="ER120" s="186"/>
      <c r="ES120" s="186"/>
      <c r="ET120" s="186"/>
      <c r="EU120" s="186"/>
      <c r="EV120" s="186"/>
      <c r="EW120" s="186"/>
      <c r="EX120" s="186"/>
      <c r="EY120" s="186"/>
      <c r="EZ120" s="186"/>
      <c r="FA120" s="186"/>
      <c r="FB120" s="187"/>
    </row>
    <row r="121" spans="1:158" s="37" customFormat="1" ht="12.75">
      <c r="A121" s="72"/>
      <c r="B121" s="160" t="s">
        <v>221</v>
      </c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1"/>
      <c r="AV121" s="162"/>
      <c r="AW121" s="162"/>
      <c r="AX121" s="162"/>
      <c r="AY121" s="162"/>
      <c r="AZ121" s="162"/>
      <c r="BA121" s="162"/>
      <c r="BB121" s="162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  <c r="DA121" s="175"/>
      <c r="DB121" s="175"/>
      <c r="DC121" s="175"/>
      <c r="DD121" s="175"/>
      <c r="DE121" s="175"/>
      <c r="DF121" s="175"/>
      <c r="DG121" s="175"/>
      <c r="DH121" s="175"/>
      <c r="DI121" s="175"/>
      <c r="DJ121" s="175"/>
      <c r="DK121" s="175"/>
      <c r="DL121" s="175"/>
      <c r="DM121" s="185"/>
      <c r="DN121" s="186"/>
      <c r="DO121" s="186"/>
      <c r="DP121" s="186"/>
      <c r="DQ121" s="186"/>
      <c r="DR121" s="186"/>
      <c r="DS121" s="186"/>
      <c r="DT121" s="186"/>
      <c r="DU121" s="186"/>
      <c r="DV121" s="186"/>
      <c r="DW121" s="186"/>
      <c r="DX121" s="187"/>
      <c r="DY121" s="185"/>
      <c r="DZ121" s="186"/>
      <c r="EA121" s="186"/>
      <c r="EB121" s="186"/>
      <c r="EC121" s="186"/>
      <c r="ED121" s="186"/>
      <c r="EE121" s="186"/>
      <c r="EF121" s="186"/>
      <c r="EG121" s="186"/>
      <c r="EH121" s="186"/>
      <c r="EI121" s="186"/>
      <c r="EJ121" s="186"/>
      <c r="EK121" s="186"/>
      <c r="EL121" s="186"/>
      <c r="EM121" s="187"/>
      <c r="EN121" s="185"/>
      <c r="EO121" s="186"/>
      <c r="EP121" s="186"/>
      <c r="EQ121" s="186"/>
      <c r="ER121" s="186"/>
      <c r="ES121" s="186"/>
      <c r="ET121" s="186"/>
      <c r="EU121" s="186"/>
      <c r="EV121" s="186"/>
      <c r="EW121" s="186"/>
      <c r="EX121" s="186"/>
      <c r="EY121" s="186"/>
      <c r="EZ121" s="186"/>
      <c r="FA121" s="186"/>
      <c r="FB121" s="187"/>
    </row>
    <row r="122" spans="1:158" s="37" customFormat="1" ht="12.75">
      <c r="A122" s="72"/>
      <c r="B122" s="160" t="s">
        <v>232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1"/>
      <c r="AV122" s="162"/>
      <c r="AW122" s="162"/>
      <c r="AX122" s="162"/>
      <c r="AY122" s="162"/>
      <c r="AZ122" s="162"/>
      <c r="BA122" s="162"/>
      <c r="BB122" s="162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  <c r="DI122" s="175"/>
      <c r="DJ122" s="175"/>
      <c r="DK122" s="175"/>
      <c r="DL122" s="175"/>
      <c r="DM122" s="185"/>
      <c r="DN122" s="186"/>
      <c r="DO122" s="186"/>
      <c r="DP122" s="186"/>
      <c r="DQ122" s="186"/>
      <c r="DR122" s="186"/>
      <c r="DS122" s="186"/>
      <c r="DT122" s="186"/>
      <c r="DU122" s="186"/>
      <c r="DV122" s="186"/>
      <c r="DW122" s="186"/>
      <c r="DX122" s="187"/>
      <c r="DY122" s="185"/>
      <c r="DZ122" s="186"/>
      <c r="EA122" s="186"/>
      <c r="EB122" s="186"/>
      <c r="EC122" s="186"/>
      <c r="ED122" s="186"/>
      <c r="EE122" s="186"/>
      <c r="EF122" s="186"/>
      <c r="EG122" s="186"/>
      <c r="EH122" s="186"/>
      <c r="EI122" s="186"/>
      <c r="EJ122" s="186"/>
      <c r="EK122" s="186"/>
      <c r="EL122" s="186"/>
      <c r="EM122" s="187"/>
      <c r="EN122" s="185"/>
      <c r="EO122" s="186"/>
      <c r="EP122" s="186"/>
      <c r="EQ122" s="186"/>
      <c r="ER122" s="186"/>
      <c r="ES122" s="186"/>
      <c r="ET122" s="186"/>
      <c r="EU122" s="186"/>
      <c r="EV122" s="186"/>
      <c r="EW122" s="186"/>
      <c r="EX122" s="186"/>
      <c r="EY122" s="186"/>
      <c r="EZ122" s="186"/>
      <c r="FA122" s="186"/>
      <c r="FB122" s="187"/>
    </row>
    <row r="123" spans="1:158" s="37" customFormat="1" ht="12.75">
      <c r="A123" s="73"/>
      <c r="B123" s="164" t="s">
        <v>233</v>
      </c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5"/>
      <c r="AV123" s="163" t="s">
        <v>32</v>
      </c>
      <c r="AW123" s="163"/>
      <c r="AX123" s="163"/>
      <c r="AY123" s="163"/>
      <c r="AZ123" s="163"/>
      <c r="BA123" s="163"/>
      <c r="BB123" s="163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  <c r="CW123" s="155"/>
      <c r="CX123" s="155"/>
      <c r="CY123" s="155"/>
      <c r="CZ123" s="155"/>
      <c r="DA123" s="155"/>
      <c r="DB123" s="155"/>
      <c r="DC123" s="155"/>
      <c r="DD123" s="155"/>
      <c r="DE123" s="155"/>
      <c r="DF123" s="155"/>
      <c r="DG123" s="155"/>
      <c r="DH123" s="155"/>
      <c r="DI123" s="155"/>
      <c r="DJ123" s="155"/>
      <c r="DK123" s="155"/>
      <c r="DL123" s="155"/>
      <c r="DM123" s="172"/>
      <c r="DN123" s="173"/>
      <c r="DO123" s="173"/>
      <c r="DP123" s="173"/>
      <c r="DQ123" s="173"/>
      <c r="DR123" s="173"/>
      <c r="DS123" s="173"/>
      <c r="DT123" s="173"/>
      <c r="DU123" s="173"/>
      <c r="DV123" s="173"/>
      <c r="DW123" s="173"/>
      <c r="DX123" s="174"/>
      <c r="DY123" s="172"/>
      <c r="DZ123" s="173"/>
      <c r="EA123" s="173"/>
      <c r="EB123" s="173"/>
      <c r="EC123" s="173"/>
      <c r="ED123" s="173"/>
      <c r="EE123" s="173"/>
      <c r="EF123" s="173"/>
      <c r="EG123" s="173"/>
      <c r="EH123" s="173"/>
      <c r="EI123" s="173"/>
      <c r="EJ123" s="173"/>
      <c r="EK123" s="173"/>
      <c r="EL123" s="173"/>
      <c r="EM123" s="174"/>
      <c r="EN123" s="172"/>
      <c r="EO123" s="173"/>
      <c r="EP123" s="173"/>
      <c r="EQ123" s="173"/>
      <c r="ER123" s="173"/>
      <c r="ES123" s="173"/>
      <c r="ET123" s="173"/>
      <c r="EU123" s="173"/>
      <c r="EV123" s="173"/>
      <c r="EW123" s="173"/>
      <c r="EX123" s="173"/>
      <c r="EY123" s="173"/>
      <c r="EZ123" s="173"/>
      <c r="FA123" s="173"/>
      <c r="FB123" s="174"/>
    </row>
    <row r="124" spans="1:158" s="37" customFormat="1" ht="12.75">
      <c r="A124" s="72"/>
      <c r="B124" s="160" t="s">
        <v>102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1"/>
      <c r="AV124" s="162">
        <v>304</v>
      </c>
      <c r="AW124" s="162"/>
      <c r="AX124" s="162"/>
      <c r="AY124" s="162"/>
      <c r="AZ124" s="162"/>
      <c r="BA124" s="162"/>
      <c r="BB124" s="162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  <c r="DA124" s="175"/>
      <c r="DB124" s="175"/>
      <c r="DC124" s="175"/>
      <c r="DD124" s="175"/>
      <c r="DE124" s="175"/>
      <c r="DF124" s="175"/>
      <c r="DG124" s="175"/>
      <c r="DH124" s="175"/>
      <c r="DI124" s="175"/>
      <c r="DJ124" s="175"/>
      <c r="DK124" s="175"/>
      <c r="DL124" s="175"/>
      <c r="DM124" s="169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1"/>
      <c r="DY124" s="169" t="s">
        <v>33</v>
      </c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1"/>
      <c r="EN124" s="169" t="s">
        <v>33</v>
      </c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1"/>
    </row>
    <row r="125" spans="1:158" s="37" customFormat="1" ht="12.75">
      <c r="A125" s="72"/>
      <c r="B125" s="160" t="s">
        <v>182</v>
      </c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1"/>
      <c r="AV125" s="162"/>
      <c r="AW125" s="162"/>
      <c r="AX125" s="162"/>
      <c r="AY125" s="162"/>
      <c r="AZ125" s="162"/>
      <c r="BA125" s="162"/>
      <c r="BB125" s="162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  <c r="DA125" s="175"/>
      <c r="DB125" s="175"/>
      <c r="DC125" s="175"/>
      <c r="DD125" s="175"/>
      <c r="DE125" s="175"/>
      <c r="DF125" s="175"/>
      <c r="DG125" s="175"/>
      <c r="DH125" s="175"/>
      <c r="DI125" s="175"/>
      <c r="DJ125" s="175"/>
      <c r="DK125" s="175"/>
      <c r="DL125" s="175"/>
      <c r="DM125" s="185"/>
      <c r="DN125" s="186"/>
      <c r="DO125" s="186"/>
      <c r="DP125" s="186"/>
      <c r="DQ125" s="186"/>
      <c r="DR125" s="186"/>
      <c r="DS125" s="186"/>
      <c r="DT125" s="186"/>
      <c r="DU125" s="186"/>
      <c r="DV125" s="186"/>
      <c r="DW125" s="186"/>
      <c r="DX125" s="187"/>
      <c r="DY125" s="185"/>
      <c r="DZ125" s="186"/>
      <c r="EA125" s="186"/>
      <c r="EB125" s="186"/>
      <c r="EC125" s="186"/>
      <c r="ED125" s="186"/>
      <c r="EE125" s="186"/>
      <c r="EF125" s="186"/>
      <c r="EG125" s="186"/>
      <c r="EH125" s="186"/>
      <c r="EI125" s="186"/>
      <c r="EJ125" s="186"/>
      <c r="EK125" s="186"/>
      <c r="EL125" s="186"/>
      <c r="EM125" s="187"/>
      <c r="EN125" s="185"/>
      <c r="EO125" s="186"/>
      <c r="EP125" s="186"/>
      <c r="EQ125" s="186"/>
      <c r="ER125" s="186"/>
      <c r="ES125" s="186"/>
      <c r="ET125" s="186"/>
      <c r="EU125" s="186"/>
      <c r="EV125" s="186"/>
      <c r="EW125" s="186"/>
      <c r="EX125" s="186"/>
      <c r="EY125" s="186"/>
      <c r="EZ125" s="186"/>
      <c r="FA125" s="186"/>
      <c r="FB125" s="187"/>
    </row>
    <row r="126" spans="1:158" s="37" customFormat="1" ht="12.75">
      <c r="A126" s="72"/>
      <c r="B126" s="160" t="s">
        <v>183</v>
      </c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1"/>
      <c r="AV126" s="162"/>
      <c r="AW126" s="162"/>
      <c r="AX126" s="162"/>
      <c r="AY126" s="162"/>
      <c r="AZ126" s="162"/>
      <c r="BA126" s="162"/>
      <c r="BB126" s="162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5"/>
      <c r="CX126" s="175"/>
      <c r="CY126" s="175"/>
      <c r="CZ126" s="175"/>
      <c r="DA126" s="175"/>
      <c r="DB126" s="175"/>
      <c r="DC126" s="175"/>
      <c r="DD126" s="175"/>
      <c r="DE126" s="175"/>
      <c r="DF126" s="175"/>
      <c r="DG126" s="175"/>
      <c r="DH126" s="175"/>
      <c r="DI126" s="175"/>
      <c r="DJ126" s="175"/>
      <c r="DK126" s="175"/>
      <c r="DL126" s="175"/>
      <c r="DM126" s="185"/>
      <c r="DN126" s="186"/>
      <c r="DO126" s="186"/>
      <c r="DP126" s="186"/>
      <c r="DQ126" s="186"/>
      <c r="DR126" s="186"/>
      <c r="DS126" s="186"/>
      <c r="DT126" s="186"/>
      <c r="DU126" s="186"/>
      <c r="DV126" s="186"/>
      <c r="DW126" s="186"/>
      <c r="DX126" s="187"/>
      <c r="DY126" s="185"/>
      <c r="DZ126" s="186"/>
      <c r="EA126" s="186"/>
      <c r="EB126" s="186"/>
      <c r="EC126" s="186"/>
      <c r="ED126" s="186"/>
      <c r="EE126" s="186"/>
      <c r="EF126" s="186"/>
      <c r="EG126" s="186"/>
      <c r="EH126" s="186"/>
      <c r="EI126" s="186"/>
      <c r="EJ126" s="186"/>
      <c r="EK126" s="186"/>
      <c r="EL126" s="186"/>
      <c r="EM126" s="187"/>
      <c r="EN126" s="185"/>
      <c r="EO126" s="186"/>
      <c r="EP126" s="186"/>
      <c r="EQ126" s="186"/>
      <c r="ER126" s="186"/>
      <c r="ES126" s="186"/>
      <c r="ET126" s="186"/>
      <c r="EU126" s="186"/>
      <c r="EV126" s="186"/>
      <c r="EW126" s="186"/>
      <c r="EX126" s="186"/>
      <c r="EY126" s="186"/>
      <c r="EZ126" s="186"/>
      <c r="FA126" s="186"/>
      <c r="FB126" s="187"/>
    </row>
    <row r="127" spans="1:158" s="37" customFormat="1" ht="12.75">
      <c r="A127" s="72"/>
      <c r="B127" s="160" t="s">
        <v>222</v>
      </c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1"/>
      <c r="AV127" s="162"/>
      <c r="AW127" s="162"/>
      <c r="AX127" s="162"/>
      <c r="AY127" s="162"/>
      <c r="AZ127" s="162"/>
      <c r="BA127" s="162"/>
      <c r="BB127" s="162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85"/>
      <c r="DN127" s="186"/>
      <c r="DO127" s="186"/>
      <c r="DP127" s="186"/>
      <c r="DQ127" s="186"/>
      <c r="DR127" s="186"/>
      <c r="DS127" s="186"/>
      <c r="DT127" s="186"/>
      <c r="DU127" s="186"/>
      <c r="DV127" s="186"/>
      <c r="DW127" s="186"/>
      <c r="DX127" s="187"/>
      <c r="DY127" s="185"/>
      <c r="DZ127" s="186"/>
      <c r="EA127" s="186"/>
      <c r="EB127" s="186"/>
      <c r="EC127" s="186"/>
      <c r="ED127" s="186"/>
      <c r="EE127" s="186"/>
      <c r="EF127" s="186"/>
      <c r="EG127" s="186"/>
      <c r="EH127" s="186"/>
      <c r="EI127" s="186"/>
      <c r="EJ127" s="186"/>
      <c r="EK127" s="186"/>
      <c r="EL127" s="186"/>
      <c r="EM127" s="187"/>
      <c r="EN127" s="185"/>
      <c r="EO127" s="186"/>
      <c r="EP127" s="186"/>
      <c r="EQ127" s="186"/>
      <c r="ER127" s="186"/>
      <c r="ES127" s="186"/>
      <c r="ET127" s="186"/>
      <c r="EU127" s="186"/>
      <c r="EV127" s="186"/>
      <c r="EW127" s="186"/>
      <c r="EX127" s="186"/>
      <c r="EY127" s="186"/>
      <c r="EZ127" s="186"/>
      <c r="FA127" s="186"/>
      <c r="FB127" s="187"/>
    </row>
    <row r="128" spans="1:158" s="37" customFormat="1" ht="12.75">
      <c r="A128" s="72"/>
      <c r="B128" s="160" t="s">
        <v>152</v>
      </c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1"/>
      <c r="AV128" s="162"/>
      <c r="AW128" s="162"/>
      <c r="AX128" s="162"/>
      <c r="AY128" s="162"/>
      <c r="AZ128" s="162"/>
      <c r="BA128" s="162"/>
      <c r="BB128" s="162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  <c r="CL128" s="175"/>
      <c r="CM128" s="175"/>
      <c r="CN128" s="175"/>
      <c r="CO128" s="175"/>
      <c r="CP128" s="175"/>
      <c r="CQ128" s="175"/>
      <c r="CR128" s="175"/>
      <c r="CS128" s="175"/>
      <c r="CT128" s="175"/>
      <c r="CU128" s="175"/>
      <c r="CV128" s="175"/>
      <c r="CW128" s="175"/>
      <c r="CX128" s="175"/>
      <c r="CY128" s="175"/>
      <c r="CZ128" s="175"/>
      <c r="DA128" s="175"/>
      <c r="DB128" s="175"/>
      <c r="DC128" s="175"/>
      <c r="DD128" s="175"/>
      <c r="DE128" s="175"/>
      <c r="DF128" s="175"/>
      <c r="DG128" s="175"/>
      <c r="DH128" s="175"/>
      <c r="DI128" s="175"/>
      <c r="DJ128" s="175"/>
      <c r="DK128" s="175"/>
      <c r="DL128" s="175"/>
      <c r="DM128" s="185"/>
      <c r="DN128" s="186"/>
      <c r="DO128" s="186"/>
      <c r="DP128" s="186"/>
      <c r="DQ128" s="186"/>
      <c r="DR128" s="186"/>
      <c r="DS128" s="186"/>
      <c r="DT128" s="186"/>
      <c r="DU128" s="186"/>
      <c r="DV128" s="186"/>
      <c r="DW128" s="186"/>
      <c r="DX128" s="187"/>
      <c r="DY128" s="185"/>
      <c r="DZ128" s="186"/>
      <c r="EA128" s="186"/>
      <c r="EB128" s="186"/>
      <c r="EC128" s="186"/>
      <c r="ED128" s="186"/>
      <c r="EE128" s="186"/>
      <c r="EF128" s="186"/>
      <c r="EG128" s="186"/>
      <c r="EH128" s="186"/>
      <c r="EI128" s="186"/>
      <c r="EJ128" s="186"/>
      <c r="EK128" s="186"/>
      <c r="EL128" s="186"/>
      <c r="EM128" s="187"/>
      <c r="EN128" s="185"/>
      <c r="EO128" s="186"/>
      <c r="EP128" s="186"/>
      <c r="EQ128" s="186"/>
      <c r="ER128" s="186"/>
      <c r="ES128" s="186"/>
      <c r="ET128" s="186"/>
      <c r="EU128" s="186"/>
      <c r="EV128" s="186"/>
      <c r="EW128" s="186"/>
      <c r="EX128" s="186"/>
      <c r="EY128" s="186"/>
      <c r="EZ128" s="186"/>
      <c r="FA128" s="186"/>
      <c r="FB128" s="187"/>
    </row>
    <row r="129" spans="1:158" s="37" customFormat="1" ht="12.75">
      <c r="A129" s="73"/>
      <c r="B129" s="164" t="s">
        <v>153</v>
      </c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5"/>
      <c r="AV129" s="163" t="s">
        <v>32</v>
      </c>
      <c r="AW129" s="163"/>
      <c r="AX129" s="163"/>
      <c r="AY129" s="163"/>
      <c r="AZ129" s="163"/>
      <c r="BA129" s="163"/>
      <c r="BB129" s="163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  <c r="CW129" s="155"/>
      <c r="CX129" s="155"/>
      <c r="CY129" s="155"/>
      <c r="CZ129" s="155"/>
      <c r="DA129" s="155"/>
      <c r="DB129" s="155"/>
      <c r="DC129" s="155"/>
      <c r="DD129" s="155"/>
      <c r="DE129" s="155"/>
      <c r="DF129" s="155"/>
      <c r="DG129" s="155"/>
      <c r="DH129" s="155"/>
      <c r="DI129" s="155"/>
      <c r="DJ129" s="155"/>
      <c r="DK129" s="155"/>
      <c r="DL129" s="155"/>
      <c r="DM129" s="172"/>
      <c r="DN129" s="173"/>
      <c r="DO129" s="173"/>
      <c r="DP129" s="173"/>
      <c r="DQ129" s="173"/>
      <c r="DR129" s="173"/>
      <c r="DS129" s="173"/>
      <c r="DT129" s="173"/>
      <c r="DU129" s="173"/>
      <c r="DV129" s="173"/>
      <c r="DW129" s="173"/>
      <c r="DX129" s="174"/>
      <c r="DY129" s="172"/>
      <c r="DZ129" s="173"/>
      <c r="EA129" s="173"/>
      <c r="EB129" s="173"/>
      <c r="EC129" s="173"/>
      <c r="ED129" s="173"/>
      <c r="EE129" s="173"/>
      <c r="EF129" s="173"/>
      <c r="EG129" s="173"/>
      <c r="EH129" s="173"/>
      <c r="EI129" s="173"/>
      <c r="EJ129" s="173"/>
      <c r="EK129" s="173"/>
      <c r="EL129" s="173"/>
      <c r="EM129" s="174"/>
      <c r="EN129" s="172"/>
      <c r="EO129" s="173"/>
      <c r="EP129" s="173"/>
      <c r="EQ129" s="173"/>
      <c r="ER129" s="173"/>
      <c r="ES129" s="173"/>
      <c r="ET129" s="173"/>
      <c r="EU129" s="173"/>
      <c r="EV129" s="173"/>
      <c r="EW129" s="173"/>
      <c r="EX129" s="173"/>
      <c r="EY129" s="173"/>
      <c r="EZ129" s="173"/>
      <c r="FA129" s="173"/>
      <c r="FB129" s="174"/>
    </row>
    <row r="130" spans="1:158" s="37" customFormat="1" ht="12.75">
      <c r="A130" s="70"/>
      <c r="B130" s="193" t="s">
        <v>102</v>
      </c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4"/>
      <c r="AV130" s="163">
        <v>305</v>
      </c>
      <c r="AW130" s="163"/>
      <c r="AX130" s="163"/>
      <c r="AY130" s="163"/>
      <c r="AZ130" s="163"/>
      <c r="BA130" s="163"/>
      <c r="BB130" s="163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  <c r="BS130" s="175"/>
      <c r="BT130" s="175"/>
      <c r="BU130" s="175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5"/>
      <c r="CF130" s="175"/>
      <c r="CG130" s="175"/>
      <c r="CH130" s="175"/>
      <c r="CI130" s="175"/>
      <c r="CJ130" s="175"/>
      <c r="CK130" s="175"/>
      <c r="CL130" s="175"/>
      <c r="CM130" s="175"/>
      <c r="CN130" s="175"/>
      <c r="CO130" s="175"/>
      <c r="CP130" s="175"/>
      <c r="CQ130" s="175"/>
      <c r="CR130" s="175"/>
      <c r="CS130" s="175"/>
      <c r="CT130" s="175"/>
      <c r="CU130" s="175"/>
      <c r="CV130" s="175"/>
      <c r="CW130" s="175"/>
      <c r="CX130" s="175"/>
      <c r="CY130" s="175"/>
      <c r="CZ130" s="175"/>
      <c r="DA130" s="175"/>
      <c r="DB130" s="175"/>
      <c r="DC130" s="175"/>
      <c r="DD130" s="175"/>
      <c r="DE130" s="175"/>
      <c r="DF130" s="175"/>
      <c r="DG130" s="175"/>
      <c r="DH130" s="175"/>
      <c r="DI130" s="175"/>
      <c r="DJ130" s="175"/>
      <c r="DK130" s="175"/>
      <c r="DL130" s="175"/>
      <c r="DM130" s="169" t="s">
        <v>33</v>
      </c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1"/>
      <c r="DY130" s="169" t="s">
        <v>33</v>
      </c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1"/>
      <c r="EN130" s="169" t="s">
        <v>33</v>
      </c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1"/>
    </row>
    <row r="131" spans="1:158" s="37" customFormat="1" ht="12.75">
      <c r="A131" s="72"/>
      <c r="B131" s="160" t="s">
        <v>128</v>
      </c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1"/>
      <c r="AV131" s="162"/>
      <c r="AW131" s="162"/>
      <c r="AX131" s="162"/>
      <c r="AY131" s="162"/>
      <c r="AZ131" s="162"/>
      <c r="BA131" s="162"/>
      <c r="BB131" s="162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85"/>
      <c r="DN131" s="186"/>
      <c r="DO131" s="186"/>
      <c r="DP131" s="186"/>
      <c r="DQ131" s="186"/>
      <c r="DR131" s="186"/>
      <c r="DS131" s="186"/>
      <c r="DT131" s="186"/>
      <c r="DU131" s="186"/>
      <c r="DV131" s="186"/>
      <c r="DW131" s="186"/>
      <c r="DX131" s="187"/>
      <c r="DY131" s="185"/>
      <c r="DZ131" s="186"/>
      <c r="EA131" s="186"/>
      <c r="EB131" s="186"/>
      <c r="EC131" s="186"/>
      <c r="ED131" s="186"/>
      <c r="EE131" s="186"/>
      <c r="EF131" s="186"/>
      <c r="EG131" s="186"/>
      <c r="EH131" s="186"/>
      <c r="EI131" s="186"/>
      <c r="EJ131" s="186"/>
      <c r="EK131" s="186"/>
      <c r="EL131" s="186"/>
      <c r="EM131" s="187"/>
      <c r="EN131" s="185"/>
      <c r="EO131" s="186"/>
      <c r="EP131" s="186"/>
      <c r="EQ131" s="186"/>
      <c r="ER131" s="186"/>
      <c r="ES131" s="186"/>
      <c r="ET131" s="186"/>
      <c r="EU131" s="186"/>
      <c r="EV131" s="186"/>
      <c r="EW131" s="186"/>
      <c r="EX131" s="186"/>
      <c r="EY131" s="186"/>
      <c r="EZ131" s="186"/>
      <c r="FA131" s="186"/>
      <c r="FB131" s="187"/>
    </row>
    <row r="132" spans="1:158" s="37" customFormat="1" ht="12.75">
      <c r="A132" s="73"/>
      <c r="B132" s="164" t="s">
        <v>129</v>
      </c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5"/>
      <c r="AV132" s="163" t="s">
        <v>32</v>
      </c>
      <c r="AW132" s="163"/>
      <c r="AX132" s="163"/>
      <c r="AY132" s="163"/>
      <c r="AZ132" s="163"/>
      <c r="BA132" s="163"/>
      <c r="BB132" s="163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  <c r="CW132" s="155"/>
      <c r="CX132" s="155"/>
      <c r="CY132" s="155"/>
      <c r="CZ132" s="155"/>
      <c r="DA132" s="155"/>
      <c r="DB132" s="155"/>
      <c r="DC132" s="155"/>
      <c r="DD132" s="155"/>
      <c r="DE132" s="155"/>
      <c r="DF132" s="155"/>
      <c r="DG132" s="155"/>
      <c r="DH132" s="155"/>
      <c r="DI132" s="155"/>
      <c r="DJ132" s="155"/>
      <c r="DK132" s="155"/>
      <c r="DL132" s="155"/>
      <c r="DM132" s="172"/>
      <c r="DN132" s="173"/>
      <c r="DO132" s="173"/>
      <c r="DP132" s="173"/>
      <c r="DQ132" s="173"/>
      <c r="DR132" s="173"/>
      <c r="DS132" s="173"/>
      <c r="DT132" s="173"/>
      <c r="DU132" s="173"/>
      <c r="DV132" s="173"/>
      <c r="DW132" s="173"/>
      <c r="DX132" s="174"/>
      <c r="DY132" s="172"/>
      <c r="DZ132" s="173"/>
      <c r="EA132" s="173"/>
      <c r="EB132" s="173"/>
      <c r="EC132" s="173"/>
      <c r="ED132" s="173"/>
      <c r="EE132" s="173"/>
      <c r="EF132" s="173"/>
      <c r="EG132" s="173"/>
      <c r="EH132" s="173"/>
      <c r="EI132" s="173"/>
      <c r="EJ132" s="173"/>
      <c r="EK132" s="173"/>
      <c r="EL132" s="173"/>
      <c r="EM132" s="174"/>
      <c r="EN132" s="172"/>
      <c r="EO132" s="173"/>
      <c r="EP132" s="173"/>
      <c r="EQ132" s="173"/>
      <c r="ER132" s="173"/>
      <c r="ES132" s="173"/>
      <c r="ET132" s="173"/>
      <c r="EU132" s="173"/>
      <c r="EV132" s="173"/>
      <c r="EW132" s="173"/>
      <c r="EX132" s="173"/>
      <c r="EY132" s="173"/>
      <c r="EZ132" s="173"/>
      <c r="FA132" s="173"/>
      <c r="FB132" s="174"/>
    </row>
    <row r="133" spans="1:158" s="37" customFormat="1" ht="12.75">
      <c r="A133" s="70"/>
      <c r="B133" s="193" t="s">
        <v>184</v>
      </c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4"/>
      <c r="AV133" s="163">
        <v>306</v>
      </c>
      <c r="AW133" s="163"/>
      <c r="AX133" s="163"/>
      <c r="AY133" s="163"/>
      <c r="AZ133" s="163"/>
      <c r="BA133" s="163"/>
      <c r="BB133" s="163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  <c r="CI133" s="175"/>
      <c r="CJ133" s="175"/>
      <c r="CK133" s="175"/>
      <c r="CL133" s="175"/>
      <c r="CM133" s="175"/>
      <c r="CN133" s="175"/>
      <c r="CO133" s="175"/>
      <c r="CP133" s="175"/>
      <c r="CQ133" s="175"/>
      <c r="CR133" s="175"/>
      <c r="CS133" s="175"/>
      <c r="CT133" s="175"/>
      <c r="CU133" s="175"/>
      <c r="CV133" s="175"/>
      <c r="CW133" s="175"/>
      <c r="CX133" s="175"/>
      <c r="CY133" s="175"/>
      <c r="CZ133" s="175"/>
      <c r="DA133" s="175"/>
      <c r="DB133" s="175"/>
      <c r="DC133" s="175"/>
      <c r="DD133" s="175"/>
      <c r="DE133" s="175"/>
      <c r="DF133" s="175"/>
      <c r="DG133" s="175"/>
      <c r="DH133" s="175"/>
      <c r="DI133" s="175"/>
      <c r="DJ133" s="175"/>
      <c r="DK133" s="175"/>
      <c r="DL133" s="175"/>
      <c r="DM133" s="169" t="s">
        <v>33</v>
      </c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1"/>
      <c r="DY133" s="169" t="s">
        <v>33</v>
      </c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1"/>
      <c r="EN133" s="169" t="s">
        <v>33</v>
      </c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1"/>
    </row>
    <row r="134" spans="1:158" s="37" customFormat="1" ht="12.75">
      <c r="A134" s="72"/>
      <c r="B134" s="160" t="s">
        <v>130</v>
      </c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1"/>
      <c r="AV134" s="162"/>
      <c r="AW134" s="162"/>
      <c r="AX134" s="162"/>
      <c r="AY134" s="162"/>
      <c r="AZ134" s="162"/>
      <c r="BA134" s="162"/>
      <c r="BB134" s="162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  <c r="BV134" s="175"/>
      <c r="BW134" s="175"/>
      <c r="BX134" s="175"/>
      <c r="BY134" s="175"/>
      <c r="BZ134" s="175"/>
      <c r="CA134" s="175"/>
      <c r="CB134" s="175"/>
      <c r="CC134" s="175"/>
      <c r="CD134" s="175"/>
      <c r="CE134" s="175"/>
      <c r="CF134" s="175"/>
      <c r="CG134" s="175"/>
      <c r="CH134" s="175"/>
      <c r="CI134" s="175"/>
      <c r="CJ134" s="175"/>
      <c r="CK134" s="175"/>
      <c r="CL134" s="175"/>
      <c r="CM134" s="175"/>
      <c r="CN134" s="175"/>
      <c r="CO134" s="175"/>
      <c r="CP134" s="175"/>
      <c r="CQ134" s="175"/>
      <c r="CR134" s="175"/>
      <c r="CS134" s="175"/>
      <c r="CT134" s="175"/>
      <c r="CU134" s="175"/>
      <c r="CV134" s="175"/>
      <c r="CW134" s="175"/>
      <c r="CX134" s="175"/>
      <c r="CY134" s="175"/>
      <c r="CZ134" s="175"/>
      <c r="DA134" s="175"/>
      <c r="DB134" s="175"/>
      <c r="DC134" s="175"/>
      <c r="DD134" s="175"/>
      <c r="DE134" s="175"/>
      <c r="DF134" s="175"/>
      <c r="DG134" s="175"/>
      <c r="DH134" s="175"/>
      <c r="DI134" s="175"/>
      <c r="DJ134" s="175"/>
      <c r="DK134" s="175"/>
      <c r="DL134" s="175"/>
      <c r="DM134" s="185"/>
      <c r="DN134" s="186"/>
      <c r="DO134" s="186"/>
      <c r="DP134" s="186"/>
      <c r="DQ134" s="186"/>
      <c r="DR134" s="186"/>
      <c r="DS134" s="186"/>
      <c r="DT134" s="186"/>
      <c r="DU134" s="186"/>
      <c r="DV134" s="186"/>
      <c r="DW134" s="186"/>
      <c r="DX134" s="187"/>
      <c r="DY134" s="185"/>
      <c r="DZ134" s="186"/>
      <c r="EA134" s="186"/>
      <c r="EB134" s="186"/>
      <c r="EC134" s="186"/>
      <c r="ED134" s="186"/>
      <c r="EE134" s="186"/>
      <c r="EF134" s="186"/>
      <c r="EG134" s="186"/>
      <c r="EH134" s="186"/>
      <c r="EI134" s="186"/>
      <c r="EJ134" s="186"/>
      <c r="EK134" s="186"/>
      <c r="EL134" s="186"/>
      <c r="EM134" s="187"/>
      <c r="EN134" s="185"/>
      <c r="EO134" s="186"/>
      <c r="EP134" s="186"/>
      <c r="EQ134" s="186"/>
      <c r="ER134" s="186"/>
      <c r="ES134" s="186"/>
      <c r="ET134" s="186"/>
      <c r="EU134" s="186"/>
      <c r="EV134" s="186"/>
      <c r="EW134" s="186"/>
      <c r="EX134" s="186"/>
      <c r="EY134" s="186"/>
      <c r="EZ134" s="186"/>
      <c r="FA134" s="186"/>
      <c r="FB134" s="187"/>
    </row>
    <row r="135" spans="1:158" s="37" customFormat="1" ht="12.75">
      <c r="A135" s="73"/>
      <c r="B135" s="164" t="s">
        <v>131</v>
      </c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5"/>
      <c r="AV135" s="163" t="s">
        <v>32</v>
      </c>
      <c r="AW135" s="163"/>
      <c r="AX135" s="163"/>
      <c r="AY135" s="163"/>
      <c r="AZ135" s="163"/>
      <c r="BA135" s="163"/>
      <c r="BB135" s="163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5"/>
      <c r="DB135" s="155"/>
      <c r="DC135" s="155"/>
      <c r="DD135" s="155"/>
      <c r="DE135" s="155"/>
      <c r="DF135" s="155"/>
      <c r="DG135" s="155"/>
      <c r="DH135" s="155"/>
      <c r="DI135" s="155"/>
      <c r="DJ135" s="155"/>
      <c r="DK135" s="155"/>
      <c r="DL135" s="155"/>
      <c r="DM135" s="172"/>
      <c r="DN135" s="173"/>
      <c r="DO135" s="173"/>
      <c r="DP135" s="173"/>
      <c r="DQ135" s="173"/>
      <c r="DR135" s="173"/>
      <c r="DS135" s="173"/>
      <c r="DT135" s="173"/>
      <c r="DU135" s="173"/>
      <c r="DV135" s="173"/>
      <c r="DW135" s="173"/>
      <c r="DX135" s="174"/>
      <c r="DY135" s="172"/>
      <c r="DZ135" s="173"/>
      <c r="EA135" s="173"/>
      <c r="EB135" s="173"/>
      <c r="EC135" s="173"/>
      <c r="ED135" s="173"/>
      <c r="EE135" s="173"/>
      <c r="EF135" s="173"/>
      <c r="EG135" s="173"/>
      <c r="EH135" s="173"/>
      <c r="EI135" s="173"/>
      <c r="EJ135" s="173"/>
      <c r="EK135" s="173"/>
      <c r="EL135" s="173"/>
      <c r="EM135" s="174"/>
      <c r="EN135" s="172"/>
      <c r="EO135" s="173"/>
      <c r="EP135" s="173"/>
      <c r="EQ135" s="173"/>
      <c r="ER135" s="173"/>
      <c r="ES135" s="173"/>
      <c r="ET135" s="173"/>
      <c r="EU135" s="173"/>
      <c r="EV135" s="173"/>
      <c r="EW135" s="173"/>
      <c r="EX135" s="173"/>
      <c r="EY135" s="173"/>
      <c r="EZ135" s="173"/>
      <c r="FA135" s="173"/>
      <c r="FB135" s="174"/>
    </row>
    <row r="136" spans="1:158" s="37" customFormat="1" ht="12.75">
      <c r="A136" s="75"/>
      <c r="B136" s="193" t="s">
        <v>185</v>
      </c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4"/>
      <c r="AV136" s="176">
        <v>307</v>
      </c>
      <c r="AW136" s="177"/>
      <c r="AX136" s="177"/>
      <c r="AY136" s="177"/>
      <c r="AZ136" s="177"/>
      <c r="BA136" s="177"/>
      <c r="BB136" s="178"/>
      <c r="BC136" s="169">
        <f>BP136+CB136+CN136+DA136+DM136+DY136+EN136</f>
        <v>34734</v>
      </c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1"/>
      <c r="BP136" s="169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1"/>
      <c r="CB136" s="169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1"/>
      <c r="CN136" s="169">
        <v>6814</v>
      </c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1"/>
      <c r="DA136" s="169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1"/>
      <c r="DM136" s="169">
        <v>3965</v>
      </c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1"/>
      <c r="DY136" s="169">
        <v>18216</v>
      </c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1"/>
      <c r="EN136" s="169">
        <v>5739</v>
      </c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1"/>
    </row>
    <row r="137" spans="1:158" s="37" customFormat="1" ht="12.75">
      <c r="A137" s="73"/>
      <c r="B137" s="164" t="s">
        <v>113</v>
      </c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5"/>
      <c r="AV137" s="179"/>
      <c r="AW137" s="180"/>
      <c r="AX137" s="180"/>
      <c r="AY137" s="180"/>
      <c r="AZ137" s="180"/>
      <c r="BA137" s="180"/>
      <c r="BB137" s="181"/>
      <c r="BC137" s="172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173"/>
      <c r="BN137" s="173"/>
      <c r="BO137" s="174"/>
      <c r="BP137" s="172"/>
      <c r="BQ137" s="173"/>
      <c r="BR137" s="173"/>
      <c r="BS137" s="173"/>
      <c r="BT137" s="173"/>
      <c r="BU137" s="173"/>
      <c r="BV137" s="173"/>
      <c r="BW137" s="173"/>
      <c r="BX137" s="173"/>
      <c r="BY137" s="173"/>
      <c r="BZ137" s="173"/>
      <c r="CA137" s="174"/>
      <c r="CB137" s="172"/>
      <c r="CC137" s="173"/>
      <c r="CD137" s="173"/>
      <c r="CE137" s="173"/>
      <c r="CF137" s="173"/>
      <c r="CG137" s="173"/>
      <c r="CH137" s="173"/>
      <c r="CI137" s="173"/>
      <c r="CJ137" s="173"/>
      <c r="CK137" s="173"/>
      <c r="CL137" s="173"/>
      <c r="CM137" s="174"/>
      <c r="CN137" s="172"/>
      <c r="CO137" s="173"/>
      <c r="CP137" s="173"/>
      <c r="CQ137" s="173"/>
      <c r="CR137" s="173"/>
      <c r="CS137" s="173"/>
      <c r="CT137" s="173"/>
      <c r="CU137" s="173"/>
      <c r="CV137" s="173"/>
      <c r="CW137" s="173"/>
      <c r="CX137" s="173"/>
      <c r="CY137" s="173"/>
      <c r="CZ137" s="174"/>
      <c r="DA137" s="172"/>
      <c r="DB137" s="173"/>
      <c r="DC137" s="173"/>
      <c r="DD137" s="173"/>
      <c r="DE137" s="173"/>
      <c r="DF137" s="173"/>
      <c r="DG137" s="173"/>
      <c r="DH137" s="173"/>
      <c r="DI137" s="173"/>
      <c r="DJ137" s="173"/>
      <c r="DK137" s="173"/>
      <c r="DL137" s="174"/>
      <c r="DM137" s="172"/>
      <c r="DN137" s="173"/>
      <c r="DO137" s="173"/>
      <c r="DP137" s="173"/>
      <c r="DQ137" s="173"/>
      <c r="DR137" s="173"/>
      <c r="DS137" s="173"/>
      <c r="DT137" s="173"/>
      <c r="DU137" s="173"/>
      <c r="DV137" s="173"/>
      <c r="DW137" s="173"/>
      <c r="DX137" s="174"/>
      <c r="DY137" s="172"/>
      <c r="DZ137" s="173"/>
      <c r="EA137" s="173"/>
      <c r="EB137" s="173"/>
      <c r="EC137" s="173"/>
      <c r="ED137" s="173"/>
      <c r="EE137" s="173"/>
      <c r="EF137" s="173"/>
      <c r="EG137" s="173"/>
      <c r="EH137" s="173"/>
      <c r="EI137" s="173"/>
      <c r="EJ137" s="173"/>
      <c r="EK137" s="173"/>
      <c r="EL137" s="173"/>
      <c r="EM137" s="174"/>
      <c r="EN137" s="172"/>
      <c r="EO137" s="173"/>
      <c r="EP137" s="173"/>
      <c r="EQ137" s="173"/>
      <c r="ER137" s="173"/>
      <c r="ES137" s="173"/>
      <c r="ET137" s="173"/>
      <c r="EU137" s="173"/>
      <c r="EV137" s="173"/>
      <c r="EW137" s="173"/>
      <c r="EX137" s="173"/>
      <c r="EY137" s="173"/>
      <c r="EZ137" s="173"/>
      <c r="FA137" s="173"/>
      <c r="FB137" s="174"/>
    </row>
    <row r="138" spans="1:158" s="37" customFormat="1" ht="12.75">
      <c r="A138" s="70"/>
      <c r="B138" s="193" t="s">
        <v>186</v>
      </c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4"/>
      <c r="AV138" s="163">
        <v>308</v>
      </c>
      <c r="AW138" s="163"/>
      <c r="AX138" s="163"/>
      <c r="AY138" s="163"/>
      <c r="AZ138" s="163"/>
      <c r="BA138" s="163"/>
      <c r="BB138" s="163"/>
      <c r="BC138" s="155">
        <f>BP138+CB138+CN138+DA138+DM138</f>
        <v>2683</v>
      </c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>
        <f>1400+1283</f>
        <v>2683</v>
      </c>
      <c r="CO138" s="155"/>
      <c r="CP138" s="155"/>
      <c r="CQ138" s="155"/>
      <c r="CR138" s="155"/>
      <c r="CS138" s="155"/>
      <c r="CT138" s="155"/>
      <c r="CU138" s="155"/>
      <c r="CV138" s="155"/>
      <c r="CW138" s="155"/>
      <c r="CX138" s="155"/>
      <c r="CY138" s="155"/>
      <c r="CZ138" s="155"/>
      <c r="DA138" s="155"/>
      <c r="DB138" s="155"/>
      <c r="DC138" s="155"/>
      <c r="DD138" s="155"/>
      <c r="DE138" s="155"/>
      <c r="DF138" s="155"/>
      <c r="DG138" s="155"/>
      <c r="DH138" s="155"/>
      <c r="DI138" s="155"/>
      <c r="DJ138" s="155"/>
      <c r="DK138" s="155"/>
      <c r="DL138" s="155"/>
      <c r="DM138" s="169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1"/>
      <c r="DY138" s="169" t="s">
        <v>33</v>
      </c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1"/>
      <c r="EN138" s="169" t="s">
        <v>33</v>
      </c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1"/>
    </row>
    <row r="139" spans="1:158" s="37" customFormat="1" ht="12.75">
      <c r="A139" s="72"/>
      <c r="B139" s="160" t="s">
        <v>114</v>
      </c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1"/>
      <c r="AV139" s="162"/>
      <c r="AW139" s="162"/>
      <c r="AX139" s="162"/>
      <c r="AY139" s="162"/>
      <c r="AZ139" s="162"/>
      <c r="BA139" s="162"/>
      <c r="BB139" s="162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5"/>
      <c r="CA139" s="175"/>
      <c r="CB139" s="175"/>
      <c r="CC139" s="175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5"/>
      <c r="DE139" s="175"/>
      <c r="DF139" s="175"/>
      <c r="DG139" s="175"/>
      <c r="DH139" s="175"/>
      <c r="DI139" s="175"/>
      <c r="DJ139" s="175"/>
      <c r="DK139" s="175"/>
      <c r="DL139" s="175"/>
      <c r="DM139" s="185"/>
      <c r="DN139" s="186"/>
      <c r="DO139" s="186"/>
      <c r="DP139" s="186"/>
      <c r="DQ139" s="186"/>
      <c r="DR139" s="186"/>
      <c r="DS139" s="186"/>
      <c r="DT139" s="186"/>
      <c r="DU139" s="186"/>
      <c r="DV139" s="186"/>
      <c r="DW139" s="186"/>
      <c r="DX139" s="187"/>
      <c r="DY139" s="185"/>
      <c r="DZ139" s="186"/>
      <c r="EA139" s="186"/>
      <c r="EB139" s="186"/>
      <c r="EC139" s="186"/>
      <c r="ED139" s="186"/>
      <c r="EE139" s="186"/>
      <c r="EF139" s="186"/>
      <c r="EG139" s="186"/>
      <c r="EH139" s="186"/>
      <c r="EI139" s="186"/>
      <c r="EJ139" s="186"/>
      <c r="EK139" s="186"/>
      <c r="EL139" s="186"/>
      <c r="EM139" s="187"/>
      <c r="EN139" s="185"/>
      <c r="EO139" s="186"/>
      <c r="EP139" s="186"/>
      <c r="EQ139" s="186"/>
      <c r="ER139" s="186"/>
      <c r="ES139" s="186"/>
      <c r="ET139" s="186"/>
      <c r="EU139" s="186"/>
      <c r="EV139" s="186"/>
      <c r="EW139" s="186"/>
      <c r="EX139" s="186"/>
      <c r="EY139" s="186"/>
      <c r="EZ139" s="186"/>
      <c r="FA139" s="186"/>
      <c r="FB139" s="187"/>
    </row>
    <row r="140" spans="1:158" s="37" customFormat="1" ht="12.75">
      <c r="A140" s="72"/>
      <c r="B140" s="160" t="s">
        <v>188</v>
      </c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1"/>
      <c r="AV140" s="162"/>
      <c r="AW140" s="162"/>
      <c r="AX140" s="162"/>
      <c r="AY140" s="162"/>
      <c r="AZ140" s="162"/>
      <c r="BA140" s="162"/>
      <c r="BB140" s="162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  <c r="BS140" s="175"/>
      <c r="BT140" s="175"/>
      <c r="BU140" s="175"/>
      <c r="BV140" s="175"/>
      <c r="BW140" s="175"/>
      <c r="BX140" s="175"/>
      <c r="BY140" s="175"/>
      <c r="BZ140" s="175"/>
      <c r="CA140" s="175"/>
      <c r="CB140" s="175"/>
      <c r="CC140" s="175"/>
      <c r="CD140" s="175"/>
      <c r="CE140" s="175"/>
      <c r="CF140" s="175"/>
      <c r="CG140" s="175"/>
      <c r="CH140" s="175"/>
      <c r="CI140" s="175"/>
      <c r="CJ140" s="175"/>
      <c r="CK140" s="175"/>
      <c r="CL140" s="175"/>
      <c r="CM140" s="175"/>
      <c r="CN140" s="175"/>
      <c r="CO140" s="175"/>
      <c r="CP140" s="175"/>
      <c r="CQ140" s="175"/>
      <c r="CR140" s="175"/>
      <c r="CS140" s="175"/>
      <c r="CT140" s="175"/>
      <c r="CU140" s="175"/>
      <c r="CV140" s="175"/>
      <c r="CW140" s="175"/>
      <c r="CX140" s="175"/>
      <c r="CY140" s="175"/>
      <c r="CZ140" s="175"/>
      <c r="DA140" s="175"/>
      <c r="DB140" s="175"/>
      <c r="DC140" s="175"/>
      <c r="DD140" s="175"/>
      <c r="DE140" s="175"/>
      <c r="DF140" s="175"/>
      <c r="DG140" s="175"/>
      <c r="DH140" s="175"/>
      <c r="DI140" s="175"/>
      <c r="DJ140" s="175"/>
      <c r="DK140" s="175"/>
      <c r="DL140" s="175"/>
      <c r="DM140" s="185"/>
      <c r="DN140" s="186"/>
      <c r="DO140" s="186"/>
      <c r="DP140" s="186"/>
      <c r="DQ140" s="186"/>
      <c r="DR140" s="186"/>
      <c r="DS140" s="186"/>
      <c r="DT140" s="186"/>
      <c r="DU140" s="186"/>
      <c r="DV140" s="186"/>
      <c r="DW140" s="186"/>
      <c r="DX140" s="187"/>
      <c r="DY140" s="185"/>
      <c r="DZ140" s="186"/>
      <c r="EA140" s="186"/>
      <c r="EB140" s="186"/>
      <c r="EC140" s="186"/>
      <c r="ED140" s="186"/>
      <c r="EE140" s="186"/>
      <c r="EF140" s="186"/>
      <c r="EG140" s="186"/>
      <c r="EH140" s="186"/>
      <c r="EI140" s="186"/>
      <c r="EJ140" s="186"/>
      <c r="EK140" s="186"/>
      <c r="EL140" s="186"/>
      <c r="EM140" s="187"/>
      <c r="EN140" s="185"/>
      <c r="EO140" s="186"/>
      <c r="EP140" s="186"/>
      <c r="EQ140" s="186"/>
      <c r="ER140" s="186"/>
      <c r="ES140" s="186"/>
      <c r="ET140" s="186"/>
      <c r="EU140" s="186"/>
      <c r="EV140" s="186"/>
      <c r="EW140" s="186"/>
      <c r="EX140" s="186"/>
      <c r="EY140" s="186"/>
      <c r="EZ140" s="186"/>
      <c r="FA140" s="186"/>
      <c r="FB140" s="187"/>
    </row>
    <row r="141" spans="1:158" s="37" customFormat="1" ht="12.75">
      <c r="A141" s="71"/>
      <c r="B141" s="164" t="s">
        <v>187</v>
      </c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5"/>
      <c r="AV141" s="162"/>
      <c r="AW141" s="162"/>
      <c r="AX141" s="162"/>
      <c r="AY141" s="162"/>
      <c r="AZ141" s="162"/>
      <c r="BA141" s="162"/>
      <c r="BB141" s="162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  <c r="BS141" s="175"/>
      <c r="BT141" s="175"/>
      <c r="BU141" s="175"/>
      <c r="BV141" s="175"/>
      <c r="BW141" s="175"/>
      <c r="BX141" s="175"/>
      <c r="BY141" s="175"/>
      <c r="BZ141" s="175"/>
      <c r="CA141" s="175"/>
      <c r="CB141" s="175"/>
      <c r="CC141" s="175"/>
      <c r="CD141" s="175"/>
      <c r="CE141" s="175"/>
      <c r="CF141" s="175"/>
      <c r="CG141" s="175"/>
      <c r="CH141" s="175"/>
      <c r="CI141" s="175"/>
      <c r="CJ141" s="175"/>
      <c r="CK141" s="175"/>
      <c r="CL141" s="175"/>
      <c r="CM141" s="175"/>
      <c r="CN141" s="175"/>
      <c r="CO141" s="175"/>
      <c r="CP141" s="175"/>
      <c r="CQ141" s="175"/>
      <c r="CR141" s="175"/>
      <c r="CS141" s="175"/>
      <c r="CT141" s="175"/>
      <c r="CU141" s="175"/>
      <c r="CV141" s="175"/>
      <c r="CW141" s="175"/>
      <c r="CX141" s="175"/>
      <c r="CY141" s="175"/>
      <c r="CZ141" s="175"/>
      <c r="DA141" s="175"/>
      <c r="DB141" s="175"/>
      <c r="DC141" s="175"/>
      <c r="DD141" s="175"/>
      <c r="DE141" s="175"/>
      <c r="DF141" s="175"/>
      <c r="DG141" s="175"/>
      <c r="DH141" s="175"/>
      <c r="DI141" s="175"/>
      <c r="DJ141" s="175"/>
      <c r="DK141" s="175"/>
      <c r="DL141" s="175"/>
      <c r="DM141" s="172"/>
      <c r="DN141" s="173"/>
      <c r="DO141" s="173"/>
      <c r="DP141" s="173"/>
      <c r="DQ141" s="173"/>
      <c r="DR141" s="173"/>
      <c r="DS141" s="173"/>
      <c r="DT141" s="173"/>
      <c r="DU141" s="173"/>
      <c r="DV141" s="173"/>
      <c r="DW141" s="173"/>
      <c r="DX141" s="174"/>
      <c r="DY141" s="172"/>
      <c r="DZ141" s="173"/>
      <c r="EA141" s="173"/>
      <c r="EB141" s="173"/>
      <c r="EC141" s="173"/>
      <c r="ED141" s="173"/>
      <c r="EE141" s="173"/>
      <c r="EF141" s="173"/>
      <c r="EG141" s="173"/>
      <c r="EH141" s="173"/>
      <c r="EI141" s="173"/>
      <c r="EJ141" s="173"/>
      <c r="EK141" s="173"/>
      <c r="EL141" s="173"/>
      <c r="EM141" s="174"/>
      <c r="EN141" s="172"/>
      <c r="EO141" s="173"/>
      <c r="EP141" s="173"/>
      <c r="EQ141" s="173"/>
      <c r="ER141" s="173"/>
      <c r="ES141" s="173"/>
      <c r="ET141" s="173"/>
      <c r="EU141" s="173"/>
      <c r="EV141" s="173"/>
      <c r="EW141" s="173"/>
      <c r="EX141" s="173"/>
      <c r="EY141" s="173"/>
      <c r="EZ141" s="173"/>
      <c r="FA141" s="173"/>
      <c r="FB141" s="174"/>
    </row>
    <row r="142" spans="1:158" s="37" customFormat="1" ht="13.5" customHeight="1">
      <c r="A142" s="72"/>
      <c r="B142" s="160" t="s">
        <v>225</v>
      </c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1"/>
      <c r="AV142" s="162">
        <v>309</v>
      </c>
      <c r="AW142" s="162"/>
      <c r="AX142" s="162"/>
      <c r="AY142" s="162"/>
      <c r="AZ142" s="162"/>
      <c r="BA142" s="162"/>
      <c r="BB142" s="162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  <c r="BS142" s="175"/>
      <c r="BT142" s="175"/>
      <c r="BU142" s="175"/>
      <c r="BV142" s="175"/>
      <c r="BW142" s="175"/>
      <c r="BX142" s="175"/>
      <c r="BY142" s="175"/>
      <c r="BZ142" s="175"/>
      <c r="CA142" s="175"/>
      <c r="CB142" s="175"/>
      <c r="CC142" s="175"/>
      <c r="CD142" s="175"/>
      <c r="CE142" s="175"/>
      <c r="CF142" s="175"/>
      <c r="CG142" s="175"/>
      <c r="CH142" s="175"/>
      <c r="CI142" s="175"/>
      <c r="CJ142" s="175"/>
      <c r="CK142" s="175"/>
      <c r="CL142" s="175"/>
      <c r="CM142" s="175"/>
      <c r="CN142" s="175"/>
      <c r="CO142" s="175"/>
      <c r="CP142" s="175"/>
      <c r="CQ142" s="175"/>
      <c r="CR142" s="175"/>
      <c r="CS142" s="175"/>
      <c r="CT142" s="175"/>
      <c r="CU142" s="175"/>
      <c r="CV142" s="175"/>
      <c r="CW142" s="175"/>
      <c r="CX142" s="175"/>
      <c r="CY142" s="175"/>
      <c r="CZ142" s="175"/>
      <c r="DA142" s="175"/>
      <c r="DB142" s="175"/>
      <c r="DC142" s="175"/>
      <c r="DD142" s="175"/>
      <c r="DE142" s="175"/>
      <c r="DF142" s="175"/>
      <c r="DG142" s="175"/>
      <c r="DH142" s="175"/>
      <c r="DI142" s="175"/>
      <c r="DJ142" s="175"/>
      <c r="DK142" s="175"/>
      <c r="DL142" s="175"/>
      <c r="DM142" s="169"/>
      <c r="DN142" s="170"/>
      <c r="DO142" s="170"/>
      <c r="DP142" s="170"/>
      <c r="DQ142" s="170"/>
      <c r="DR142" s="170"/>
      <c r="DS142" s="170"/>
      <c r="DT142" s="170"/>
      <c r="DU142" s="170"/>
      <c r="DV142" s="170"/>
      <c r="DW142" s="170"/>
      <c r="DX142" s="171"/>
      <c r="DY142" s="169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0"/>
      <c r="EK142" s="170"/>
      <c r="EL142" s="170"/>
      <c r="EM142" s="171"/>
      <c r="EN142" s="169"/>
      <c r="EO142" s="170"/>
      <c r="EP142" s="170"/>
      <c r="EQ142" s="170"/>
      <c r="ER142" s="170"/>
      <c r="ES142" s="170"/>
      <c r="ET142" s="170"/>
      <c r="EU142" s="170"/>
      <c r="EV142" s="170"/>
      <c r="EW142" s="170"/>
      <c r="EX142" s="170"/>
      <c r="EY142" s="170"/>
      <c r="EZ142" s="170"/>
      <c r="FA142" s="170"/>
      <c r="FB142" s="171"/>
    </row>
    <row r="143" spans="1:158" s="37" customFormat="1" ht="13.5" customHeight="1">
      <c r="A143" s="72"/>
      <c r="B143" s="160" t="s">
        <v>226</v>
      </c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1"/>
      <c r="AV143" s="162"/>
      <c r="AW143" s="162"/>
      <c r="AX143" s="162"/>
      <c r="AY143" s="162"/>
      <c r="AZ143" s="162"/>
      <c r="BA143" s="162"/>
      <c r="BB143" s="162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5"/>
      <c r="BX143" s="175"/>
      <c r="BY143" s="175"/>
      <c r="BZ143" s="175"/>
      <c r="CA143" s="175"/>
      <c r="CB143" s="175"/>
      <c r="CC143" s="175"/>
      <c r="CD143" s="175"/>
      <c r="CE143" s="175"/>
      <c r="CF143" s="175"/>
      <c r="CG143" s="175"/>
      <c r="CH143" s="175"/>
      <c r="CI143" s="175"/>
      <c r="CJ143" s="175"/>
      <c r="CK143" s="175"/>
      <c r="CL143" s="175"/>
      <c r="CM143" s="175"/>
      <c r="CN143" s="175"/>
      <c r="CO143" s="175"/>
      <c r="CP143" s="175"/>
      <c r="CQ143" s="175"/>
      <c r="CR143" s="175"/>
      <c r="CS143" s="175"/>
      <c r="CT143" s="175"/>
      <c r="CU143" s="175"/>
      <c r="CV143" s="175"/>
      <c r="CW143" s="175"/>
      <c r="CX143" s="175"/>
      <c r="CY143" s="175"/>
      <c r="CZ143" s="175"/>
      <c r="DA143" s="175"/>
      <c r="DB143" s="175"/>
      <c r="DC143" s="175"/>
      <c r="DD143" s="175"/>
      <c r="DE143" s="175"/>
      <c r="DF143" s="175"/>
      <c r="DG143" s="175"/>
      <c r="DH143" s="175"/>
      <c r="DI143" s="175"/>
      <c r="DJ143" s="175"/>
      <c r="DK143" s="175"/>
      <c r="DL143" s="175"/>
      <c r="DM143" s="185"/>
      <c r="DN143" s="186"/>
      <c r="DO143" s="186"/>
      <c r="DP143" s="186"/>
      <c r="DQ143" s="186"/>
      <c r="DR143" s="186"/>
      <c r="DS143" s="186"/>
      <c r="DT143" s="186"/>
      <c r="DU143" s="186"/>
      <c r="DV143" s="186"/>
      <c r="DW143" s="186"/>
      <c r="DX143" s="187"/>
      <c r="DY143" s="185"/>
      <c r="DZ143" s="186"/>
      <c r="EA143" s="186"/>
      <c r="EB143" s="186"/>
      <c r="EC143" s="186"/>
      <c r="ED143" s="186"/>
      <c r="EE143" s="186"/>
      <c r="EF143" s="186"/>
      <c r="EG143" s="186"/>
      <c r="EH143" s="186"/>
      <c r="EI143" s="186"/>
      <c r="EJ143" s="186"/>
      <c r="EK143" s="186"/>
      <c r="EL143" s="186"/>
      <c r="EM143" s="187"/>
      <c r="EN143" s="185"/>
      <c r="EO143" s="186"/>
      <c r="EP143" s="186"/>
      <c r="EQ143" s="186"/>
      <c r="ER143" s="186"/>
      <c r="ES143" s="186"/>
      <c r="ET143" s="186"/>
      <c r="EU143" s="186"/>
      <c r="EV143" s="186"/>
      <c r="EW143" s="186"/>
      <c r="EX143" s="186"/>
      <c r="EY143" s="186"/>
      <c r="EZ143" s="186"/>
      <c r="FA143" s="186"/>
      <c r="FB143" s="187"/>
    </row>
    <row r="144" spans="1:158" s="37" customFormat="1" ht="13.5" customHeight="1">
      <c r="A144" s="73"/>
      <c r="B144" s="164" t="s">
        <v>227</v>
      </c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5"/>
      <c r="AV144" s="163" t="s">
        <v>32</v>
      </c>
      <c r="AW144" s="163"/>
      <c r="AX144" s="163"/>
      <c r="AY144" s="163"/>
      <c r="AZ144" s="163"/>
      <c r="BA144" s="163"/>
      <c r="BB144" s="163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  <c r="CW144" s="155"/>
      <c r="CX144" s="155"/>
      <c r="CY144" s="155"/>
      <c r="CZ144" s="155"/>
      <c r="DA144" s="155"/>
      <c r="DB144" s="155"/>
      <c r="DC144" s="155"/>
      <c r="DD144" s="155"/>
      <c r="DE144" s="155"/>
      <c r="DF144" s="155"/>
      <c r="DG144" s="155"/>
      <c r="DH144" s="155"/>
      <c r="DI144" s="155"/>
      <c r="DJ144" s="155"/>
      <c r="DK144" s="155"/>
      <c r="DL144" s="155"/>
      <c r="DM144" s="172"/>
      <c r="DN144" s="173"/>
      <c r="DO144" s="173"/>
      <c r="DP144" s="173"/>
      <c r="DQ144" s="173"/>
      <c r="DR144" s="173"/>
      <c r="DS144" s="173"/>
      <c r="DT144" s="173"/>
      <c r="DU144" s="173"/>
      <c r="DV144" s="173"/>
      <c r="DW144" s="173"/>
      <c r="DX144" s="174"/>
      <c r="DY144" s="172"/>
      <c r="DZ144" s="173"/>
      <c r="EA144" s="173"/>
      <c r="EB144" s="173"/>
      <c r="EC144" s="173"/>
      <c r="ED144" s="173"/>
      <c r="EE144" s="173"/>
      <c r="EF144" s="173"/>
      <c r="EG144" s="173"/>
      <c r="EH144" s="173"/>
      <c r="EI144" s="173"/>
      <c r="EJ144" s="173"/>
      <c r="EK144" s="173"/>
      <c r="EL144" s="173"/>
      <c r="EM144" s="174"/>
      <c r="EN144" s="172"/>
      <c r="EO144" s="173"/>
      <c r="EP144" s="173"/>
      <c r="EQ144" s="173"/>
      <c r="ER144" s="173"/>
      <c r="ES144" s="173"/>
      <c r="ET144" s="173"/>
      <c r="EU144" s="173"/>
      <c r="EV144" s="173"/>
      <c r="EW144" s="173"/>
      <c r="EX144" s="173"/>
      <c r="EY144" s="173"/>
      <c r="EZ144" s="173"/>
      <c r="FA144" s="173"/>
      <c r="FB144" s="174"/>
    </row>
    <row r="145" spans="1:158" s="37" customFormat="1" ht="12.75">
      <c r="A145" s="72"/>
      <c r="B145" s="160" t="s">
        <v>189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1"/>
      <c r="AV145" s="162">
        <v>310</v>
      </c>
      <c r="AW145" s="162"/>
      <c r="AX145" s="162"/>
      <c r="AY145" s="162"/>
      <c r="AZ145" s="162"/>
      <c r="BA145" s="162"/>
      <c r="BB145" s="162"/>
      <c r="BC145" s="175">
        <f>BP145+CB145+CN145+DA145+DM145+DY145+EN145</f>
        <v>34734</v>
      </c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  <c r="CI145" s="175"/>
      <c r="CJ145" s="175"/>
      <c r="CK145" s="175"/>
      <c r="CL145" s="175"/>
      <c r="CM145" s="175"/>
      <c r="CN145" s="175">
        <v>6814</v>
      </c>
      <c r="CO145" s="175"/>
      <c r="CP145" s="175"/>
      <c r="CQ145" s="175"/>
      <c r="CR145" s="175"/>
      <c r="CS145" s="175"/>
      <c r="CT145" s="175"/>
      <c r="CU145" s="175"/>
      <c r="CV145" s="175"/>
      <c r="CW145" s="175"/>
      <c r="CX145" s="175"/>
      <c r="CY145" s="175"/>
      <c r="CZ145" s="175"/>
      <c r="DA145" s="175"/>
      <c r="DB145" s="175"/>
      <c r="DC145" s="175"/>
      <c r="DD145" s="175"/>
      <c r="DE145" s="175"/>
      <c r="DF145" s="175"/>
      <c r="DG145" s="175"/>
      <c r="DH145" s="175"/>
      <c r="DI145" s="175"/>
      <c r="DJ145" s="175"/>
      <c r="DK145" s="175"/>
      <c r="DL145" s="175"/>
      <c r="DM145" s="169">
        <v>3965</v>
      </c>
      <c r="DN145" s="170"/>
      <c r="DO145" s="170"/>
      <c r="DP145" s="170"/>
      <c r="DQ145" s="170"/>
      <c r="DR145" s="170"/>
      <c r="DS145" s="170"/>
      <c r="DT145" s="170"/>
      <c r="DU145" s="170"/>
      <c r="DV145" s="170"/>
      <c r="DW145" s="170"/>
      <c r="DX145" s="171"/>
      <c r="DY145" s="169">
        <v>18216</v>
      </c>
      <c r="DZ145" s="170"/>
      <c r="EA145" s="170"/>
      <c r="EB145" s="170"/>
      <c r="EC145" s="170"/>
      <c r="ED145" s="170"/>
      <c r="EE145" s="170"/>
      <c r="EF145" s="170"/>
      <c r="EG145" s="170"/>
      <c r="EH145" s="170"/>
      <c r="EI145" s="170"/>
      <c r="EJ145" s="170"/>
      <c r="EK145" s="170"/>
      <c r="EL145" s="170"/>
      <c r="EM145" s="171"/>
      <c r="EN145" s="169">
        <v>5739</v>
      </c>
      <c r="EO145" s="170"/>
      <c r="EP145" s="170"/>
      <c r="EQ145" s="170"/>
      <c r="ER145" s="170"/>
      <c r="ES145" s="170"/>
      <c r="ET145" s="170"/>
      <c r="EU145" s="170"/>
      <c r="EV145" s="170"/>
      <c r="EW145" s="170"/>
      <c r="EX145" s="170"/>
      <c r="EY145" s="170"/>
      <c r="EZ145" s="170"/>
      <c r="FA145" s="170"/>
      <c r="FB145" s="171"/>
    </row>
    <row r="146" spans="1:158" s="37" customFormat="1" ht="12.75">
      <c r="A146" s="72"/>
      <c r="B146" s="160" t="s">
        <v>132</v>
      </c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1"/>
      <c r="AV146" s="162"/>
      <c r="AW146" s="162"/>
      <c r="AX146" s="162"/>
      <c r="AY146" s="162"/>
      <c r="AZ146" s="162"/>
      <c r="BA146" s="162"/>
      <c r="BB146" s="162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5"/>
      <c r="DE146" s="175"/>
      <c r="DF146" s="175"/>
      <c r="DG146" s="175"/>
      <c r="DH146" s="175"/>
      <c r="DI146" s="175"/>
      <c r="DJ146" s="175"/>
      <c r="DK146" s="175"/>
      <c r="DL146" s="175"/>
      <c r="DM146" s="185"/>
      <c r="DN146" s="186"/>
      <c r="DO146" s="186"/>
      <c r="DP146" s="186"/>
      <c r="DQ146" s="186"/>
      <c r="DR146" s="186"/>
      <c r="DS146" s="186"/>
      <c r="DT146" s="186"/>
      <c r="DU146" s="186"/>
      <c r="DV146" s="186"/>
      <c r="DW146" s="186"/>
      <c r="DX146" s="187"/>
      <c r="DY146" s="185"/>
      <c r="DZ146" s="186"/>
      <c r="EA146" s="186"/>
      <c r="EB146" s="186"/>
      <c r="EC146" s="186"/>
      <c r="ED146" s="186"/>
      <c r="EE146" s="186"/>
      <c r="EF146" s="186"/>
      <c r="EG146" s="186"/>
      <c r="EH146" s="186"/>
      <c r="EI146" s="186"/>
      <c r="EJ146" s="186"/>
      <c r="EK146" s="186"/>
      <c r="EL146" s="186"/>
      <c r="EM146" s="187"/>
      <c r="EN146" s="185"/>
      <c r="EO146" s="186"/>
      <c r="EP146" s="186"/>
      <c r="EQ146" s="186"/>
      <c r="ER146" s="186"/>
      <c r="ES146" s="186"/>
      <c r="ET146" s="186"/>
      <c r="EU146" s="186"/>
      <c r="EV146" s="186"/>
      <c r="EW146" s="186"/>
      <c r="EX146" s="186"/>
      <c r="EY146" s="186"/>
      <c r="EZ146" s="186"/>
      <c r="FA146" s="186"/>
      <c r="FB146" s="187"/>
    </row>
    <row r="147" spans="1:158" s="37" customFormat="1" ht="12.75">
      <c r="A147" s="73"/>
      <c r="B147" s="164" t="s">
        <v>133</v>
      </c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5"/>
      <c r="AV147" s="163" t="s">
        <v>32</v>
      </c>
      <c r="AW147" s="163"/>
      <c r="AX147" s="163"/>
      <c r="AY147" s="163"/>
      <c r="AZ147" s="163"/>
      <c r="BA147" s="163"/>
      <c r="BB147" s="163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  <c r="CW147" s="155"/>
      <c r="CX147" s="155"/>
      <c r="CY147" s="155"/>
      <c r="CZ147" s="155"/>
      <c r="DA147" s="155"/>
      <c r="DB147" s="155"/>
      <c r="DC147" s="155"/>
      <c r="DD147" s="155"/>
      <c r="DE147" s="155"/>
      <c r="DF147" s="155"/>
      <c r="DG147" s="155"/>
      <c r="DH147" s="155"/>
      <c r="DI147" s="155"/>
      <c r="DJ147" s="155"/>
      <c r="DK147" s="155"/>
      <c r="DL147" s="155"/>
      <c r="DM147" s="172"/>
      <c r="DN147" s="173"/>
      <c r="DO147" s="173"/>
      <c r="DP147" s="173"/>
      <c r="DQ147" s="173"/>
      <c r="DR147" s="173"/>
      <c r="DS147" s="173"/>
      <c r="DT147" s="173"/>
      <c r="DU147" s="173"/>
      <c r="DV147" s="173"/>
      <c r="DW147" s="173"/>
      <c r="DX147" s="174"/>
      <c r="DY147" s="172"/>
      <c r="DZ147" s="173"/>
      <c r="EA147" s="173"/>
      <c r="EB147" s="173"/>
      <c r="EC147" s="173"/>
      <c r="ED147" s="173"/>
      <c r="EE147" s="173"/>
      <c r="EF147" s="173"/>
      <c r="EG147" s="173"/>
      <c r="EH147" s="173"/>
      <c r="EI147" s="173"/>
      <c r="EJ147" s="173"/>
      <c r="EK147" s="173"/>
      <c r="EL147" s="173"/>
      <c r="EM147" s="174"/>
      <c r="EN147" s="172"/>
      <c r="EO147" s="173"/>
      <c r="EP147" s="173"/>
      <c r="EQ147" s="173"/>
      <c r="ER147" s="173"/>
      <c r="ES147" s="173"/>
      <c r="ET147" s="173"/>
      <c r="EU147" s="173"/>
      <c r="EV147" s="173"/>
      <c r="EW147" s="173"/>
      <c r="EX147" s="173"/>
      <c r="EY147" s="173"/>
      <c r="EZ147" s="173"/>
      <c r="FA147" s="173"/>
      <c r="FB147" s="174"/>
    </row>
    <row r="148" spans="1:158" s="37" customFormat="1" ht="12.75">
      <c r="A148" s="200" t="s">
        <v>36</v>
      </c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2"/>
      <c r="AV148" s="176">
        <v>311</v>
      </c>
      <c r="AW148" s="177"/>
      <c r="AX148" s="177"/>
      <c r="AY148" s="177"/>
      <c r="AZ148" s="177"/>
      <c r="BA148" s="177"/>
      <c r="BB148" s="178"/>
      <c r="BC148" s="169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1"/>
      <c r="BP148" s="169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1"/>
      <c r="CB148" s="169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1"/>
      <c r="CN148" s="169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1"/>
      <c r="DA148" s="169"/>
      <c r="DB148" s="170"/>
      <c r="DC148" s="170"/>
      <c r="DD148" s="170"/>
      <c r="DE148" s="170"/>
      <c r="DF148" s="170"/>
      <c r="DG148" s="170"/>
      <c r="DH148" s="170"/>
      <c r="DI148" s="170"/>
      <c r="DJ148" s="170"/>
      <c r="DK148" s="170"/>
      <c r="DL148" s="171"/>
      <c r="DM148" s="169"/>
      <c r="DN148" s="170"/>
      <c r="DO148" s="170"/>
      <c r="DP148" s="170"/>
      <c r="DQ148" s="170"/>
      <c r="DR148" s="170"/>
      <c r="DS148" s="170"/>
      <c r="DT148" s="170"/>
      <c r="DU148" s="170"/>
      <c r="DV148" s="170"/>
      <c r="DW148" s="170"/>
      <c r="DX148" s="171"/>
      <c r="DY148" s="169"/>
      <c r="DZ148" s="170"/>
      <c r="EA148" s="170"/>
      <c r="EB148" s="170"/>
      <c r="EC148" s="170"/>
      <c r="ED148" s="170"/>
      <c r="EE148" s="170"/>
      <c r="EF148" s="170"/>
      <c r="EG148" s="170"/>
      <c r="EH148" s="170"/>
      <c r="EI148" s="170"/>
      <c r="EJ148" s="170"/>
      <c r="EK148" s="170"/>
      <c r="EL148" s="170"/>
      <c r="EM148" s="171"/>
      <c r="EN148" s="169"/>
      <c r="EO148" s="170"/>
      <c r="EP148" s="170"/>
      <c r="EQ148" s="170"/>
      <c r="ER148" s="170"/>
      <c r="ES148" s="170"/>
      <c r="ET148" s="170"/>
      <c r="EU148" s="170"/>
      <c r="EV148" s="170"/>
      <c r="EW148" s="170"/>
      <c r="EX148" s="170"/>
      <c r="EY148" s="170"/>
      <c r="EZ148" s="170"/>
      <c r="FA148" s="170"/>
      <c r="FB148" s="171"/>
    </row>
    <row r="149" spans="1:158" s="37" customFormat="1" ht="13.5" customHeight="1">
      <c r="A149" s="182" t="s">
        <v>37</v>
      </c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4"/>
      <c r="AV149" s="179"/>
      <c r="AW149" s="180"/>
      <c r="AX149" s="180"/>
      <c r="AY149" s="180"/>
      <c r="AZ149" s="180"/>
      <c r="BA149" s="180"/>
      <c r="BB149" s="181"/>
      <c r="BC149" s="172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4"/>
      <c r="BP149" s="172"/>
      <c r="BQ149" s="173"/>
      <c r="BR149" s="173"/>
      <c r="BS149" s="173"/>
      <c r="BT149" s="173"/>
      <c r="BU149" s="173"/>
      <c r="BV149" s="173"/>
      <c r="BW149" s="173"/>
      <c r="BX149" s="173"/>
      <c r="BY149" s="173"/>
      <c r="BZ149" s="173"/>
      <c r="CA149" s="174"/>
      <c r="CB149" s="172"/>
      <c r="CC149" s="173"/>
      <c r="CD149" s="173"/>
      <c r="CE149" s="173"/>
      <c r="CF149" s="173"/>
      <c r="CG149" s="173"/>
      <c r="CH149" s="173"/>
      <c r="CI149" s="173"/>
      <c r="CJ149" s="173"/>
      <c r="CK149" s="173"/>
      <c r="CL149" s="173"/>
      <c r="CM149" s="174"/>
      <c r="CN149" s="172"/>
      <c r="CO149" s="173"/>
      <c r="CP149" s="173"/>
      <c r="CQ149" s="173"/>
      <c r="CR149" s="173"/>
      <c r="CS149" s="173"/>
      <c r="CT149" s="173"/>
      <c r="CU149" s="173"/>
      <c r="CV149" s="173"/>
      <c r="CW149" s="173"/>
      <c r="CX149" s="173"/>
      <c r="CY149" s="173"/>
      <c r="CZ149" s="174"/>
      <c r="DA149" s="172"/>
      <c r="DB149" s="173"/>
      <c r="DC149" s="173"/>
      <c r="DD149" s="173"/>
      <c r="DE149" s="173"/>
      <c r="DF149" s="173"/>
      <c r="DG149" s="173"/>
      <c r="DH149" s="173"/>
      <c r="DI149" s="173"/>
      <c r="DJ149" s="173"/>
      <c r="DK149" s="173"/>
      <c r="DL149" s="174"/>
      <c r="DM149" s="172"/>
      <c r="DN149" s="173"/>
      <c r="DO149" s="173"/>
      <c r="DP149" s="173"/>
      <c r="DQ149" s="173"/>
      <c r="DR149" s="173"/>
      <c r="DS149" s="173"/>
      <c r="DT149" s="173"/>
      <c r="DU149" s="173"/>
      <c r="DV149" s="173"/>
      <c r="DW149" s="173"/>
      <c r="DX149" s="174"/>
      <c r="DY149" s="172"/>
      <c r="DZ149" s="173"/>
      <c r="EA149" s="173"/>
      <c r="EB149" s="173"/>
      <c r="EC149" s="173"/>
      <c r="ED149" s="173"/>
      <c r="EE149" s="173"/>
      <c r="EF149" s="173"/>
      <c r="EG149" s="173"/>
      <c r="EH149" s="173"/>
      <c r="EI149" s="173"/>
      <c r="EJ149" s="173"/>
      <c r="EK149" s="173"/>
      <c r="EL149" s="173"/>
      <c r="EM149" s="174"/>
      <c r="EN149" s="172"/>
      <c r="EO149" s="173"/>
      <c r="EP149" s="173"/>
      <c r="EQ149" s="173"/>
      <c r="ER149" s="173"/>
      <c r="ES149" s="173"/>
      <c r="ET149" s="173"/>
      <c r="EU149" s="173"/>
      <c r="EV149" s="173"/>
      <c r="EW149" s="173"/>
      <c r="EX149" s="173"/>
      <c r="EY149" s="173"/>
      <c r="EZ149" s="173"/>
      <c r="FA149" s="173"/>
      <c r="FB149" s="174"/>
    </row>
    <row r="150" spans="1:158" s="37" customFormat="1" ht="13.5" customHeight="1">
      <c r="A150" s="166" t="s">
        <v>38</v>
      </c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8"/>
      <c r="AV150" s="163">
        <v>312</v>
      </c>
      <c r="AW150" s="163"/>
      <c r="AX150" s="163"/>
      <c r="AY150" s="163"/>
      <c r="AZ150" s="163"/>
      <c r="BA150" s="163"/>
      <c r="BB150" s="163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  <c r="CW150" s="155"/>
      <c r="CX150" s="155"/>
      <c r="CY150" s="155"/>
      <c r="CZ150" s="155"/>
      <c r="DA150" s="155"/>
      <c r="DB150" s="155"/>
      <c r="DC150" s="155"/>
      <c r="DD150" s="155"/>
      <c r="DE150" s="155"/>
      <c r="DF150" s="155"/>
      <c r="DG150" s="155"/>
      <c r="DH150" s="155"/>
      <c r="DI150" s="155"/>
      <c r="DJ150" s="155"/>
      <c r="DK150" s="155"/>
      <c r="DL150" s="155"/>
      <c r="DM150" s="156"/>
      <c r="DN150" s="157"/>
      <c r="DO150" s="157"/>
      <c r="DP150" s="157"/>
      <c r="DQ150" s="157"/>
      <c r="DR150" s="157"/>
      <c r="DS150" s="157"/>
      <c r="DT150" s="157"/>
      <c r="DU150" s="157"/>
      <c r="DV150" s="157"/>
      <c r="DW150" s="157"/>
      <c r="DX150" s="158"/>
      <c r="DY150" s="156"/>
      <c r="DZ150" s="157"/>
      <c r="EA150" s="157"/>
      <c r="EB150" s="157"/>
      <c r="EC150" s="157"/>
      <c r="ED150" s="157"/>
      <c r="EE150" s="157"/>
      <c r="EF150" s="157"/>
      <c r="EG150" s="157"/>
      <c r="EH150" s="157"/>
      <c r="EI150" s="157"/>
      <c r="EJ150" s="157"/>
      <c r="EK150" s="157"/>
      <c r="EL150" s="157"/>
      <c r="EM150" s="158"/>
      <c r="EN150" s="156"/>
      <c r="EO150" s="157"/>
      <c r="EP150" s="157"/>
      <c r="EQ150" s="157"/>
      <c r="ER150" s="157"/>
      <c r="ES150" s="157"/>
      <c r="ET150" s="157"/>
      <c r="EU150" s="157"/>
      <c r="EV150" s="157"/>
      <c r="EW150" s="157"/>
      <c r="EX150" s="157"/>
      <c r="EY150" s="157"/>
      <c r="EZ150" s="157"/>
      <c r="FA150" s="157"/>
      <c r="FB150" s="158"/>
    </row>
    <row r="151" spans="1:158" s="37" customFormat="1" ht="13.5" customHeight="1">
      <c r="A151" s="75"/>
      <c r="B151" s="193" t="s">
        <v>190</v>
      </c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4"/>
      <c r="AV151" s="176">
        <v>313</v>
      </c>
      <c r="AW151" s="177"/>
      <c r="AX151" s="177"/>
      <c r="AY151" s="177"/>
      <c r="AZ151" s="177"/>
      <c r="BA151" s="177"/>
      <c r="BB151" s="178"/>
      <c r="BC151" s="169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1"/>
      <c r="BP151" s="169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1"/>
      <c r="CB151" s="169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0"/>
      <c r="CM151" s="171"/>
      <c r="CN151" s="169"/>
      <c r="CO151" s="170"/>
      <c r="CP151" s="170"/>
      <c r="CQ151" s="170"/>
      <c r="CR151" s="170"/>
      <c r="CS151" s="170"/>
      <c r="CT151" s="170"/>
      <c r="CU151" s="170"/>
      <c r="CV151" s="170"/>
      <c r="CW151" s="170"/>
      <c r="CX151" s="170"/>
      <c r="CY151" s="170"/>
      <c r="CZ151" s="171"/>
      <c r="DA151" s="169"/>
      <c r="DB151" s="170"/>
      <c r="DC151" s="170"/>
      <c r="DD151" s="170"/>
      <c r="DE151" s="170"/>
      <c r="DF151" s="170"/>
      <c r="DG151" s="170"/>
      <c r="DH151" s="170"/>
      <c r="DI151" s="170"/>
      <c r="DJ151" s="170"/>
      <c r="DK151" s="170"/>
      <c r="DL151" s="171"/>
      <c r="DM151" s="169"/>
      <c r="DN151" s="170"/>
      <c r="DO151" s="170"/>
      <c r="DP151" s="170"/>
      <c r="DQ151" s="170"/>
      <c r="DR151" s="170"/>
      <c r="DS151" s="170"/>
      <c r="DT151" s="170"/>
      <c r="DU151" s="170"/>
      <c r="DV151" s="170"/>
      <c r="DW151" s="170"/>
      <c r="DX151" s="171"/>
      <c r="DY151" s="169"/>
      <c r="DZ151" s="170"/>
      <c r="EA151" s="170"/>
      <c r="EB151" s="170"/>
      <c r="EC151" s="170"/>
      <c r="ED151" s="170"/>
      <c r="EE151" s="170"/>
      <c r="EF151" s="170"/>
      <c r="EG151" s="170"/>
      <c r="EH151" s="170"/>
      <c r="EI151" s="170"/>
      <c r="EJ151" s="170"/>
      <c r="EK151" s="170"/>
      <c r="EL151" s="170"/>
      <c r="EM151" s="171"/>
      <c r="EN151" s="169"/>
      <c r="EO151" s="170"/>
      <c r="EP151" s="170"/>
      <c r="EQ151" s="170"/>
      <c r="ER151" s="170"/>
      <c r="ES151" s="170"/>
      <c r="ET151" s="170"/>
      <c r="EU151" s="170"/>
      <c r="EV151" s="170"/>
      <c r="EW151" s="170"/>
      <c r="EX151" s="170"/>
      <c r="EY151" s="170"/>
      <c r="EZ151" s="170"/>
      <c r="FA151" s="170"/>
      <c r="FB151" s="171"/>
    </row>
    <row r="152" spans="1:158" s="37" customFormat="1" ht="13.5" customHeight="1">
      <c r="A152" s="73"/>
      <c r="B152" s="164" t="s">
        <v>134</v>
      </c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5"/>
      <c r="AV152" s="179"/>
      <c r="AW152" s="180"/>
      <c r="AX152" s="180"/>
      <c r="AY152" s="180"/>
      <c r="AZ152" s="180"/>
      <c r="BA152" s="180"/>
      <c r="BB152" s="181"/>
      <c r="BC152" s="172"/>
      <c r="BD152" s="173"/>
      <c r="BE152" s="173"/>
      <c r="BF152" s="173"/>
      <c r="BG152" s="173"/>
      <c r="BH152" s="173"/>
      <c r="BI152" s="173"/>
      <c r="BJ152" s="173"/>
      <c r="BK152" s="173"/>
      <c r="BL152" s="173"/>
      <c r="BM152" s="173"/>
      <c r="BN152" s="173"/>
      <c r="BO152" s="174"/>
      <c r="BP152" s="172"/>
      <c r="BQ152" s="173"/>
      <c r="BR152" s="173"/>
      <c r="BS152" s="173"/>
      <c r="BT152" s="173"/>
      <c r="BU152" s="173"/>
      <c r="BV152" s="173"/>
      <c r="BW152" s="173"/>
      <c r="BX152" s="173"/>
      <c r="BY152" s="173"/>
      <c r="BZ152" s="173"/>
      <c r="CA152" s="174"/>
      <c r="CB152" s="172"/>
      <c r="CC152" s="173"/>
      <c r="CD152" s="173"/>
      <c r="CE152" s="173"/>
      <c r="CF152" s="173"/>
      <c r="CG152" s="173"/>
      <c r="CH152" s="173"/>
      <c r="CI152" s="173"/>
      <c r="CJ152" s="173"/>
      <c r="CK152" s="173"/>
      <c r="CL152" s="173"/>
      <c r="CM152" s="174"/>
      <c r="CN152" s="172"/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3"/>
      <c r="CY152" s="173"/>
      <c r="CZ152" s="174"/>
      <c r="DA152" s="172"/>
      <c r="DB152" s="173"/>
      <c r="DC152" s="173"/>
      <c r="DD152" s="173"/>
      <c r="DE152" s="173"/>
      <c r="DF152" s="173"/>
      <c r="DG152" s="173"/>
      <c r="DH152" s="173"/>
      <c r="DI152" s="173"/>
      <c r="DJ152" s="173"/>
      <c r="DK152" s="173"/>
      <c r="DL152" s="174"/>
      <c r="DM152" s="172"/>
      <c r="DN152" s="173"/>
      <c r="DO152" s="173"/>
      <c r="DP152" s="173"/>
      <c r="DQ152" s="173"/>
      <c r="DR152" s="173"/>
      <c r="DS152" s="173"/>
      <c r="DT152" s="173"/>
      <c r="DU152" s="173"/>
      <c r="DV152" s="173"/>
      <c r="DW152" s="173"/>
      <c r="DX152" s="174"/>
      <c r="DY152" s="172"/>
      <c r="DZ152" s="173"/>
      <c r="EA152" s="173"/>
      <c r="EB152" s="173"/>
      <c r="EC152" s="173"/>
      <c r="ED152" s="173"/>
      <c r="EE152" s="173"/>
      <c r="EF152" s="173"/>
      <c r="EG152" s="173"/>
      <c r="EH152" s="173"/>
      <c r="EI152" s="173"/>
      <c r="EJ152" s="173"/>
      <c r="EK152" s="173"/>
      <c r="EL152" s="173"/>
      <c r="EM152" s="174"/>
      <c r="EN152" s="172"/>
      <c r="EO152" s="173"/>
      <c r="EP152" s="173"/>
      <c r="EQ152" s="173"/>
      <c r="ER152" s="173"/>
      <c r="ES152" s="173"/>
      <c r="ET152" s="173"/>
      <c r="EU152" s="173"/>
      <c r="EV152" s="173"/>
      <c r="EW152" s="173"/>
      <c r="EX152" s="173"/>
      <c r="EY152" s="173"/>
      <c r="EZ152" s="173"/>
      <c r="FA152" s="173"/>
      <c r="FB152" s="174"/>
    </row>
    <row r="153" spans="1:158" s="37" customFormat="1" ht="13.5" customHeight="1">
      <c r="A153" s="73"/>
      <c r="B153" s="164" t="s">
        <v>191</v>
      </c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5"/>
      <c r="AV153" s="179">
        <v>314</v>
      </c>
      <c r="AW153" s="180"/>
      <c r="AX153" s="180"/>
      <c r="AY153" s="180"/>
      <c r="AZ153" s="180"/>
      <c r="BA153" s="180"/>
      <c r="BB153" s="181"/>
      <c r="BC153" s="172">
        <f>DY153+DM153</f>
        <v>1032</v>
      </c>
      <c r="BD153" s="173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4"/>
      <c r="BP153" s="172"/>
      <c r="BQ153" s="173"/>
      <c r="BR153" s="173"/>
      <c r="BS153" s="173"/>
      <c r="BT153" s="173"/>
      <c r="BU153" s="173"/>
      <c r="BV153" s="173"/>
      <c r="BW153" s="173"/>
      <c r="BX153" s="173"/>
      <c r="BY153" s="173"/>
      <c r="BZ153" s="173"/>
      <c r="CA153" s="174"/>
      <c r="CB153" s="172"/>
      <c r="CC153" s="173"/>
      <c r="CD153" s="173"/>
      <c r="CE153" s="173"/>
      <c r="CF153" s="173"/>
      <c r="CG153" s="173"/>
      <c r="CH153" s="173"/>
      <c r="CI153" s="173"/>
      <c r="CJ153" s="173"/>
      <c r="CK153" s="173"/>
      <c r="CL153" s="173"/>
      <c r="CM153" s="174"/>
      <c r="CN153" s="172"/>
      <c r="CO153" s="173"/>
      <c r="CP153" s="173"/>
      <c r="CQ153" s="173"/>
      <c r="CR153" s="173"/>
      <c r="CS153" s="173"/>
      <c r="CT153" s="173"/>
      <c r="CU153" s="173"/>
      <c r="CV153" s="173"/>
      <c r="CW153" s="173"/>
      <c r="CX153" s="173"/>
      <c r="CY153" s="173"/>
      <c r="CZ153" s="174"/>
      <c r="DA153" s="172"/>
      <c r="DB153" s="173"/>
      <c r="DC153" s="173"/>
      <c r="DD153" s="173"/>
      <c r="DE153" s="173"/>
      <c r="DF153" s="173"/>
      <c r="DG153" s="173"/>
      <c r="DH153" s="173"/>
      <c r="DI153" s="173"/>
      <c r="DJ153" s="173"/>
      <c r="DK153" s="173"/>
      <c r="DL153" s="174"/>
      <c r="DM153" s="172">
        <v>155</v>
      </c>
      <c r="DN153" s="173"/>
      <c r="DO153" s="173"/>
      <c r="DP153" s="173"/>
      <c r="DQ153" s="173"/>
      <c r="DR153" s="173"/>
      <c r="DS153" s="173"/>
      <c r="DT153" s="173"/>
      <c r="DU153" s="173"/>
      <c r="DV153" s="173"/>
      <c r="DW153" s="173"/>
      <c r="DX153" s="174"/>
      <c r="DY153" s="172">
        <v>877</v>
      </c>
      <c r="DZ153" s="173"/>
      <c r="EA153" s="173"/>
      <c r="EB153" s="173"/>
      <c r="EC153" s="173"/>
      <c r="ED153" s="173"/>
      <c r="EE153" s="173"/>
      <c r="EF153" s="173"/>
      <c r="EG153" s="173"/>
      <c r="EH153" s="173"/>
      <c r="EI153" s="173"/>
      <c r="EJ153" s="173"/>
      <c r="EK153" s="173"/>
      <c r="EL153" s="173"/>
      <c r="EM153" s="174"/>
      <c r="EN153" s="172"/>
      <c r="EO153" s="173"/>
      <c r="EP153" s="173"/>
      <c r="EQ153" s="173"/>
      <c r="ER153" s="173"/>
      <c r="ES153" s="173"/>
      <c r="ET153" s="173"/>
      <c r="EU153" s="173"/>
      <c r="EV153" s="173"/>
      <c r="EW153" s="173"/>
      <c r="EX153" s="173"/>
      <c r="EY153" s="173"/>
      <c r="EZ153" s="173"/>
      <c r="FA153" s="173"/>
      <c r="FB153" s="174"/>
    </row>
  </sheetData>
  <mergeCells count="661">
    <mergeCell ref="DA17:DL22"/>
    <mergeCell ref="DY21:EM21"/>
    <mergeCell ref="DY22:EM22"/>
    <mergeCell ref="EN22:FB22"/>
    <mergeCell ref="DM16:DX22"/>
    <mergeCell ref="EN130:FB132"/>
    <mergeCell ref="B131:AU131"/>
    <mergeCell ref="B132:AU132"/>
    <mergeCell ref="CB130:CM132"/>
    <mergeCell ref="CN130:CZ132"/>
    <mergeCell ref="DA130:DL132"/>
    <mergeCell ref="DM130:DX132"/>
    <mergeCell ref="B130:AU130"/>
    <mergeCell ref="AV130:BB132"/>
    <mergeCell ref="BP130:CA132"/>
    <mergeCell ref="BC153:BO153"/>
    <mergeCell ref="B142:AU142"/>
    <mergeCell ref="AV142:BB144"/>
    <mergeCell ref="EN124:FB129"/>
    <mergeCell ref="B125:AU125"/>
    <mergeCell ref="B126:AU126"/>
    <mergeCell ref="B127:AU127"/>
    <mergeCell ref="B128:AU128"/>
    <mergeCell ref="B129:AU129"/>
    <mergeCell ref="CB124:CM129"/>
    <mergeCell ref="B153:AU153"/>
    <mergeCell ref="B139:AU139"/>
    <mergeCell ref="A149:AU149"/>
    <mergeCell ref="AV153:BB153"/>
    <mergeCell ref="A148:AU148"/>
    <mergeCell ref="AV138:BB141"/>
    <mergeCell ref="B143:AU143"/>
    <mergeCell ref="B144:AU144"/>
    <mergeCell ref="B145:AU145"/>
    <mergeCell ref="AV145:BB147"/>
    <mergeCell ref="CN16:DL16"/>
    <mergeCell ref="EN19:FB19"/>
    <mergeCell ref="EN20:FB20"/>
    <mergeCell ref="EN21:FB21"/>
    <mergeCell ref="DY16:FB16"/>
    <mergeCell ref="DY17:FB17"/>
    <mergeCell ref="CN17:CZ22"/>
    <mergeCell ref="DY18:FB18"/>
    <mergeCell ref="DY19:EM19"/>
    <mergeCell ref="DY20:EM20"/>
    <mergeCell ref="EN110:FB113"/>
    <mergeCell ref="B111:AU111"/>
    <mergeCell ref="B112:AU112"/>
    <mergeCell ref="B113:AU113"/>
    <mergeCell ref="B110:AU110"/>
    <mergeCell ref="AV110:BB113"/>
    <mergeCell ref="BP110:CA113"/>
    <mergeCell ref="B140:AU140"/>
    <mergeCell ref="DY110:EM113"/>
    <mergeCell ref="BC110:BO113"/>
    <mergeCell ref="CB110:CM113"/>
    <mergeCell ref="B136:AU136"/>
    <mergeCell ref="CN136:CZ137"/>
    <mergeCell ref="B137:AU137"/>
    <mergeCell ref="DA110:DL113"/>
    <mergeCell ref="B124:AU124"/>
    <mergeCell ref="AV124:BB129"/>
    <mergeCell ref="A79:AU79"/>
    <mergeCell ref="A104:AU104"/>
    <mergeCell ref="A109:FB109"/>
    <mergeCell ref="A10:T10"/>
    <mergeCell ref="U10:AO10"/>
    <mergeCell ref="AP10:BJ10"/>
    <mergeCell ref="A11:T11"/>
    <mergeCell ref="A15:AU22"/>
    <mergeCell ref="B73:AU73"/>
    <mergeCell ref="BP60:CA64"/>
    <mergeCell ref="A3:BJ3"/>
    <mergeCell ref="A4:BJ4"/>
    <mergeCell ref="A5:T9"/>
    <mergeCell ref="U5:AO9"/>
    <mergeCell ref="AP5:BJ9"/>
    <mergeCell ref="BK7:CE7"/>
    <mergeCell ref="CB31:CM35"/>
    <mergeCell ref="BC31:BO35"/>
    <mergeCell ref="BP31:CA35"/>
    <mergeCell ref="AP11:BJ11"/>
    <mergeCell ref="BK11:CE11"/>
    <mergeCell ref="CF11:CZ11"/>
    <mergeCell ref="B29:AU29"/>
    <mergeCell ref="B32:AU32"/>
    <mergeCell ref="U11:AO11"/>
    <mergeCell ref="A23:AU23"/>
    <mergeCell ref="AV23:BB23"/>
    <mergeCell ref="BC23:BO23"/>
    <mergeCell ref="BP23:CA23"/>
    <mergeCell ref="AV15:BB22"/>
    <mergeCell ref="BP74:CA76"/>
    <mergeCell ref="BC40:BO40"/>
    <mergeCell ref="CB40:CM40"/>
    <mergeCell ref="BC60:BO64"/>
    <mergeCell ref="CB23:CM23"/>
    <mergeCell ref="CB17:CM22"/>
    <mergeCell ref="BP17:CA22"/>
    <mergeCell ref="AV55:BB55"/>
    <mergeCell ref="BC72:BO73"/>
    <mergeCell ref="DM87:DX88"/>
    <mergeCell ref="DA87:DL88"/>
    <mergeCell ref="AV79:BB80"/>
    <mergeCell ref="BC79:BO80"/>
    <mergeCell ref="BP79:CA80"/>
    <mergeCell ref="DA81:DL81"/>
    <mergeCell ref="CB81:CM81"/>
    <mergeCell ref="CB79:CM80"/>
    <mergeCell ref="BC81:BO81"/>
    <mergeCell ref="BP81:CA81"/>
    <mergeCell ref="CN74:CZ76"/>
    <mergeCell ref="DA74:DL76"/>
    <mergeCell ref="DA84:DL86"/>
    <mergeCell ref="CB77:CM78"/>
    <mergeCell ref="CB82:CM83"/>
    <mergeCell ref="CN84:CZ86"/>
    <mergeCell ref="DA79:DL80"/>
    <mergeCell ref="CN79:CZ80"/>
    <mergeCell ref="CN81:CZ81"/>
    <mergeCell ref="DY67:EM67"/>
    <mergeCell ref="CN67:CZ67"/>
    <mergeCell ref="DA67:DL67"/>
    <mergeCell ref="CB60:CM64"/>
    <mergeCell ref="DA65:DL65"/>
    <mergeCell ref="DM67:DX67"/>
    <mergeCell ref="CN65:CZ65"/>
    <mergeCell ref="EN65:FB65"/>
    <mergeCell ref="DM79:DX80"/>
    <mergeCell ref="DY79:EM80"/>
    <mergeCell ref="EN72:FB73"/>
    <mergeCell ref="DM72:DX73"/>
    <mergeCell ref="DY72:EM73"/>
    <mergeCell ref="A66:FB66"/>
    <mergeCell ref="B67:AU67"/>
    <mergeCell ref="CB67:CM67"/>
    <mergeCell ref="DY65:EM65"/>
    <mergeCell ref="BP40:CA40"/>
    <mergeCell ref="B42:AU42"/>
    <mergeCell ref="CN54:CZ54"/>
    <mergeCell ref="EN60:FB64"/>
    <mergeCell ref="DY60:EM64"/>
    <mergeCell ref="CN60:CZ64"/>
    <mergeCell ref="B60:AU60"/>
    <mergeCell ref="AV60:BB64"/>
    <mergeCell ref="B61:AU61"/>
    <mergeCell ref="B62:AU62"/>
    <mergeCell ref="BC54:BO54"/>
    <mergeCell ref="AV57:BB58"/>
    <mergeCell ref="BC57:BO58"/>
    <mergeCell ref="AV59:BB59"/>
    <mergeCell ref="AV54:BB54"/>
    <mergeCell ref="BC59:BO59"/>
    <mergeCell ref="EN41:FB42"/>
    <mergeCell ref="CN40:CZ40"/>
    <mergeCell ref="AV41:BB42"/>
    <mergeCell ref="BC41:BO42"/>
    <mergeCell ref="BP41:CA42"/>
    <mergeCell ref="AV40:BB40"/>
    <mergeCell ref="DY41:EM42"/>
    <mergeCell ref="DA40:DL40"/>
    <mergeCell ref="DM40:DX40"/>
    <mergeCell ref="DY40:EM40"/>
    <mergeCell ref="CN23:CZ23"/>
    <mergeCell ref="CB36:CM39"/>
    <mergeCell ref="EN40:FB40"/>
    <mergeCell ref="CN36:CZ39"/>
    <mergeCell ref="EN36:FB39"/>
    <mergeCell ref="A24:FB24"/>
    <mergeCell ref="BC36:BO39"/>
    <mergeCell ref="BP36:CA39"/>
    <mergeCell ref="AV36:BB39"/>
    <mergeCell ref="EN27:FB30"/>
    <mergeCell ref="EN31:FB35"/>
    <mergeCell ref="DM31:DX35"/>
    <mergeCell ref="DA23:DL23"/>
    <mergeCell ref="DY23:EM23"/>
    <mergeCell ref="EN23:FB23"/>
    <mergeCell ref="DY25:EM26"/>
    <mergeCell ref="EN25:FB26"/>
    <mergeCell ref="DM23:DX23"/>
    <mergeCell ref="DA25:DL26"/>
    <mergeCell ref="DM25:DX26"/>
    <mergeCell ref="B1:FJ1"/>
    <mergeCell ref="CF6:CZ6"/>
    <mergeCell ref="CF7:CZ7"/>
    <mergeCell ref="CF8:CZ8"/>
    <mergeCell ref="EQ5:FK5"/>
    <mergeCell ref="EQ6:FK6"/>
    <mergeCell ref="DV7:EP7"/>
    <mergeCell ref="EQ7:FK7"/>
    <mergeCell ref="DV5:EP5"/>
    <mergeCell ref="BK8:CE8"/>
    <mergeCell ref="CF9:CZ9"/>
    <mergeCell ref="BK3:FK4"/>
    <mergeCell ref="BC15:BO22"/>
    <mergeCell ref="DA5:DU5"/>
    <mergeCell ref="BK6:CE6"/>
    <mergeCell ref="DA6:DU6"/>
    <mergeCell ref="DV6:EP6"/>
    <mergeCell ref="BK5:CE5"/>
    <mergeCell ref="CF5:CZ5"/>
    <mergeCell ref="DA7:DU7"/>
    <mergeCell ref="B38:AU38"/>
    <mergeCell ref="B41:AU41"/>
    <mergeCell ref="B34:AU34"/>
    <mergeCell ref="B36:AU36"/>
    <mergeCell ref="B35:AU35"/>
    <mergeCell ref="DA54:DL54"/>
    <mergeCell ref="DM54:DX54"/>
    <mergeCell ref="DM136:DX137"/>
    <mergeCell ref="DA98:DL99"/>
    <mergeCell ref="DM98:DX99"/>
    <mergeCell ref="DM102:DX103"/>
    <mergeCell ref="DA60:DL64"/>
    <mergeCell ref="DM60:DX64"/>
    <mergeCell ref="DA114:DL117"/>
    <mergeCell ref="DM114:DX117"/>
    <mergeCell ref="CB136:CM137"/>
    <mergeCell ref="AV81:BB81"/>
    <mergeCell ref="B84:AU84"/>
    <mergeCell ref="B82:AU82"/>
    <mergeCell ref="B83:AU83"/>
    <mergeCell ref="BC124:BO129"/>
    <mergeCell ref="BP124:CA129"/>
    <mergeCell ref="AV107:BB108"/>
    <mergeCell ref="BC107:BO108"/>
    <mergeCell ref="BP107:CA108"/>
    <mergeCell ref="DM145:DX147"/>
    <mergeCell ref="EN136:FB137"/>
    <mergeCell ref="EN114:FB117"/>
    <mergeCell ref="BC114:BO117"/>
    <mergeCell ref="BP114:CA117"/>
    <mergeCell ref="CB114:CM117"/>
    <mergeCell ref="DY114:EM117"/>
    <mergeCell ref="CN114:CZ117"/>
    <mergeCell ref="CN124:CZ129"/>
    <mergeCell ref="BP136:CA137"/>
    <mergeCell ref="B138:AU138"/>
    <mergeCell ref="CN151:CZ152"/>
    <mergeCell ref="DA151:DL152"/>
    <mergeCell ref="DY151:EM152"/>
    <mergeCell ref="CN142:CZ144"/>
    <mergeCell ref="DA142:DL144"/>
    <mergeCell ref="DM142:DX144"/>
    <mergeCell ref="DY145:EM147"/>
    <mergeCell ref="DY150:EM150"/>
    <mergeCell ref="DA145:DL147"/>
    <mergeCell ref="B151:AU151"/>
    <mergeCell ref="BP151:CA152"/>
    <mergeCell ref="CB151:CM152"/>
    <mergeCell ref="AV151:BB152"/>
    <mergeCell ref="B152:AU152"/>
    <mergeCell ref="BC151:BO152"/>
    <mergeCell ref="B107:AU107"/>
    <mergeCell ref="B108:AU108"/>
    <mergeCell ref="B102:AU102"/>
    <mergeCell ref="B51:AU51"/>
    <mergeCell ref="B101:AU101"/>
    <mergeCell ref="B94:AU94"/>
    <mergeCell ref="B76:AU76"/>
    <mergeCell ref="B74:AU74"/>
    <mergeCell ref="B71:AU71"/>
    <mergeCell ref="B64:AU64"/>
    <mergeCell ref="AV102:BB103"/>
    <mergeCell ref="BC102:BO103"/>
    <mergeCell ref="A52:AU52"/>
    <mergeCell ref="CN107:CZ108"/>
    <mergeCell ref="CB107:CM108"/>
    <mergeCell ref="CN102:CZ103"/>
    <mergeCell ref="CB102:CM103"/>
    <mergeCell ref="B103:AU103"/>
    <mergeCell ref="A54:AU54"/>
    <mergeCell ref="CN82:CZ83"/>
    <mergeCell ref="CN133:CZ135"/>
    <mergeCell ref="CN110:CZ113"/>
    <mergeCell ref="DM107:DX108"/>
    <mergeCell ref="DA124:DL129"/>
    <mergeCell ref="DM124:DX129"/>
    <mergeCell ref="DM110:DX113"/>
    <mergeCell ref="B118:AU118"/>
    <mergeCell ref="B123:AU123"/>
    <mergeCell ref="B119:AU119"/>
    <mergeCell ref="B120:AU120"/>
    <mergeCell ref="B121:AU121"/>
    <mergeCell ref="B122:AU122"/>
    <mergeCell ref="AV118:BB123"/>
    <mergeCell ref="BC118:BO123"/>
    <mergeCell ref="CN118:CZ123"/>
    <mergeCell ref="DA118:DL123"/>
    <mergeCell ref="CB94:CM97"/>
    <mergeCell ref="EN102:FB103"/>
    <mergeCell ref="DM89:DX91"/>
    <mergeCell ref="DY124:EM129"/>
    <mergeCell ref="DY107:EM108"/>
    <mergeCell ref="EN107:FB108"/>
    <mergeCell ref="CB89:CM91"/>
    <mergeCell ref="DM94:DX97"/>
    <mergeCell ref="DA94:DL97"/>
    <mergeCell ref="DA89:DL91"/>
    <mergeCell ref="AV31:BB35"/>
    <mergeCell ref="B49:AU49"/>
    <mergeCell ref="B50:AU50"/>
    <mergeCell ref="AV45:BB48"/>
    <mergeCell ref="B33:AU33"/>
    <mergeCell ref="B40:AU40"/>
    <mergeCell ref="B39:AU39"/>
    <mergeCell ref="B43:AU43"/>
    <mergeCell ref="B46:AU46"/>
    <mergeCell ref="B37:AU37"/>
    <mergeCell ref="EN87:FB88"/>
    <mergeCell ref="CN100:CZ101"/>
    <mergeCell ref="B100:AU100"/>
    <mergeCell ref="AV100:BB101"/>
    <mergeCell ref="AV89:BB91"/>
    <mergeCell ref="BC89:BO91"/>
    <mergeCell ref="A89:AU89"/>
    <mergeCell ref="A88:AU88"/>
    <mergeCell ref="A87:AU87"/>
    <mergeCell ref="A90:AU90"/>
    <mergeCell ref="EN89:FB91"/>
    <mergeCell ref="DY92:EM93"/>
    <mergeCell ref="EN94:FB97"/>
    <mergeCell ref="EN98:FB99"/>
    <mergeCell ref="DY94:EM97"/>
    <mergeCell ref="EN92:FB93"/>
    <mergeCell ref="DY89:EM91"/>
    <mergeCell ref="DY87:EM88"/>
    <mergeCell ref="DA82:DL83"/>
    <mergeCell ref="AV87:BB88"/>
    <mergeCell ref="BC87:BO88"/>
    <mergeCell ref="BP87:CA88"/>
    <mergeCell ref="BC82:BO83"/>
    <mergeCell ref="AV84:BB86"/>
    <mergeCell ref="BP82:CA83"/>
    <mergeCell ref="AV82:BB83"/>
    <mergeCell ref="BC84:BO86"/>
    <mergeCell ref="EN82:FB83"/>
    <mergeCell ref="DM84:DX86"/>
    <mergeCell ref="DY84:EM86"/>
    <mergeCell ref="EN84:FB86"/>
    <mergeCell ref="DY82:EM83"/>
    <mergeCell ref="DM82:DX83"/>
    <mergeCell ref="BP84:CA86"/>
    <mergeCell ref="CB84:CM86"/>
    <mergeCell ref="CB92:CM93"/>
    <mergeCell ref="CN94:CZ97"/>
    <mergeCell ref="CN87:CZ88"/>
    <mergeCell ref="BP89:CA91"/>
    <mergeCell ref="BP94:CA97"/>
    <mergeCell ref="CB87:CM88"/>
    <mergeCell ref="BP92:CA93"/>
    <mergeCell ref="CN89:CZ91"/>
    <mergeCell ref="AV94:BB97"/>
    <mergeCell ref="BC94:BO97"/>
    <mergeCell ref="B98:AU98"/>
    <mergeCell ref="BC100:BO101"/>
    <mergeCell ref="B97:AU97"/>
    <mergeCell ref="AV98:BB99"/>
    <mergeCell ref="BC98:BO99"/>
    <mergeCell ref="B95:AU95"/>
    <mergeCell ref="B96:AU96"/>
    <mergeCell ref="BP100:CA101"/>
    <mergeCell ref="CB100:CM101"/>
    <mergeCell ref="A105:AU105"/>
    <mergeCell ref="DY81:EM81"/>
    <mergeCell ref="BC92:BO93"/>
    <mergeCell ref="B92:AU92"/>
    <mergeCell ref="AV92:BB93"/>
    <mergeCell ref="B93:AU93"/>
    <mergeCell ref="B99:AU99"/>
    <mergeCell ref="CB98:CM99"/>
    <mergeCell ref="EN104:FB105"/>
    <mergeCell ref="BP102:CA103"/>
    <mergeCell ref="BP98:CA99"/>
    <mergeCell ref="AV104:BB105"/>
    <mergeCell ref="BC104:BO105"/>
    <mergeCell ref="DA100:DL101"/>
    <mergeCell ref="DM100:DX101"/>
    <mergeCell ref="DA102:DL103"/>
    <mergeCell ref="EN100:FB101"/>
    <mergeCell ref="DY100:EM101"/>
    <mergeCell ref="CN104:CZ105"/>
    <mergeCell ref="DA104:DL105"/>
    <mergeCell ref="DM104:DX105"/>
    <mergeCell ref="DY104:EM105"/>
    <mergeCell ref="AV68:BB71"/>
    <mergeCell ref="BC68:BO71"/>
    <mergeCell ref="AV72:BB73"/>
    <mergeCell ref="EN81:FB81"/>
    <mergeCell ref="DY74:EM76"/>
    <mergeCell ref="EN74:FB76"/>
    <mergeCell ref="DM74:DX76"/>
    <mergeCell ref="EN79:FB80"/>
    <mergeCell ref="DM81:DX81"/>
    <mergeCell ref="CB74:CM76"/>
    <mergeCell ref="B78:AU78"/>
    <mergeCell ref="B72:AU72"/>
    <mergeCell ref="AV74:BB76"/>
    <mergeCell ref="BC74:BO76"/>
    <mergeCell ref="BP67:CA67"/>
    <mergeCell ref="EN67:FB67"/>
    <mergeCell ref="B69:AU69"/>
    <mergeCell ref="BP77:CA78"/>
    <mergeCell ref="BP72:CA73"/>
    <mergeCell ref="CB72:CM73"/>
    <mergeCell ref="B75:AU75"/>
    <mergeCell ref="B77:AU77"/>
    <mergeCell ref="AV77:BB78"/>
    <mergeCell ref="BC77:BO78"/>
    <mergeCell ref="BC67:BO67"/>
    <mergeCell ref="AV67:BB67"/>
    <mergeCell ref="EN106:FB106"/>
    <mergeCell ref="BP55:CA55"/>
    <mergeCell ref="EN68:FB71"/>
    <mergeCell ref="DY68:EM71"/>
    <mergeCell ref="DA68:DL71"/>
    <mergeCell ref="DM68:DX71"/>
    <mergeCell ref="BP68:CA71"/>
    <mergeCell ref="CB68:CM71"/>
    <mergeCell ref="BP56:CA56"/>
    <mergeCell ref="CB56:CM56"/>
    <mergeCell ref="B65:AU65"/>
    <mergeCell ref="AV65:BB65"/>
    <mergeCell ref="BC65:BO65"/>
    <mergeCell ref="B63:AU63"/>
    <mergeCell ref="A58:AU58"/>
    <mergeCell ref="AV56:BB56"/>
    <mergeCell ref="A57:AU57"/>
    <mergeCell ref="CB65:CM65"/>
    <mergeCell ref="EN118:FB123"/>
    <mergeCell ref="DM65:DX65"/>
    <mergeCell ref="B133:AU133"/>
    <mergeCell ref="AV133:BB135"/>
    <mergeCell ref="BC133:BO135"/>
    <mergeCell ref="B134:AU134"/>
    <mergeCell ref="B135:AU135"/>
    <mergeCell ref="BP133:CA135"/>
    <mergeCell ref="CB133:CM135"/>
    <mergeCell ref="BP65:CA65"/>
    <mergeCell ref="DY52:EM53"/>
    <mergeCell ref="CN77:CZ78"/>
    <mergeCell ref="DA77:DL78"/>
    <mergeCell ref="DM77:DX78"/>
    <mergeCell ref="DY77:EM78"/>
    <mergeCell ref="DY54:EM54"/>
    <mergeCell ref="DA56:DL56"/>
    <mergeCell ref="DM56:DX56"/>
    <mergeCell ref="DY56:EM56"/>
    <mergeCell ref="CN59:CZ59"/>
    <mergeCell ref="DM49:DX51"/>
    <mergeCell ref="DY45:EM48"/>
    <mergeCell ref="EN45:FB48"/>
    <mergeCell ref="DY49:EM51"/>
    <mergeCell ref="EN49:FB51"/>
    <mergeCell ref="DM45:DX48"/>
    <mergeCell ref="CN49:CZ51"/>
    <mergeCell ref="DA49:DL51"/>
    <mergeCell ref="AV52:BB53"/>
    <mergeCell ref="BC52:BO53"/>
    <mergeCell ref="BP52:CA53"/>
    <mergeCell ref="BP49:CA51"/>
    <mergeCell ref="CB49:CM51"/>
    <mergeCell ref="AV49:BB51"/>
    <mergeCell ref="CN52:CZ53"/>
    <mergeCell ref="DA52:DL53"/>
    <mergeCell ref="BC45:BO48"/>
    <mergeCell ref="B44:AU44"/>
    <mergeCell ref="B45:AU45"/>
    <mergeCell ref="B48:AU48"/>
    <mergeCell ref="B55:AU55"/>
    <mergeCell ref="B70:AU70"/>
    <mergeCell ref="A85:AU85"/>
    <mergeCell ref="A91:AU91"/>
    <mergeCell ref="A86:AU86"/>
    <mergeCell ref="A80:AU80"/>
    <mergeCell ref="A81:AU81"/>
    <mergeCell ref="A59:AU59"/>
    <mergeCell ref="B68:AU68"/>
    <mergeCell ref="B56:AU56"/>
    <mergeCell ref="CN45:CZ48"/>
    <mergeCell ref="BP45:CA48"/>
    <mergeCell ref="CB45:CM48"/>
    <mergeCell ref="DM41:DX42"/>
    <mergeCell ref="DA43:DL44"/>
    <mergeCell ref="CB41:CM42"/>
    <mergeCell ref="CN41:CZ42"/>
    <mergeCell ref="DM36:DX39"/>
    <mergeCell ref="DY36:EM39"/>
    <mergeCell ref="DM27:DX30"/>
    <mergeCell ref="DA31:DL35"/>
    <mergeCell ref="DY31:EM35"/>
    <mergeCell ref="DY27:EM30"/>
    <mergeCell ref="DA27:DL30"/>
    <mergeCell ref="B25:AU25"/>
    <mergeCell ref="AV25:BB26"/>
    <mergeCell ref="BC25:BO26"/>
    <mergeCell ref="BP25:CA26"/>
    <mergeCell ref="B26:AU26"/>
    <mergeCell ref="CN25:CZ26"/>
    <mergeCell ref="BP27:CA30"/>
    <mergeCell ref="CB27:CM30"/>
    <mergeCell ref="CN27:CZ30"/>
    <mergeCell ref="BC138:BO141"/>
    <mergeCell ref="CN138:CZ141"/>
    <mergeCell ref="BP138:CA141"/>
    <mergeCell ref="CB138:CM141"/>
    <mergeCell ref="BK9:CE9"/>
    <mergeCell ref="BC55:BO55"/>
    <mergeCell ref="BP57:CA58"/>
    <mergeCell ref="BC56:BO56"/>
    <mergeCell ref="BC49:BO51"/>
    <mergeCell ref="BP16:CM16"/>
    <mergeCell ref="BP54:CA54"/>
    <mergeCell ref="CB54:CM54"/>
    <mergeCell ref="CB52:CM53"/>
    <mergeCell ref="CB25:CM26"/>
    <mergeCell ref="B27:AU27"/>
    <mergeCell ref="AV27:BB30"/>
    <mergeCell ref="BC27:BO30"/>
    <mergeCell ref="B28:AU28"/>
    <mergeCell ref="B30:AU30"/>
    <mergeCell ref="DA136:DL137"/>
    <mergeCell ref="EN153:FB153"/>
    <mergeCell ref="BP153:CA153"/>
    <mergeCell ref="CB153:CM153"/>
    <mergeCell ref="CN153:CZ153"/>
    <mergeCell ref="DY153:EM153"/>
    <mergeCell ref="DA153:DL153"/>
    <mergeCell ref="DM153:DX153"/>
    <mergeCell ref="EN151:FB152"/>
    <mergeCell ref="DM151:DX152"/>
    <mergeCell ref="DA55:DL55"/>
    <mergeCell ref="BP59:CA59"/>
    <mergeCell ref="CB59:CM59"/>
    <mergeCell ref="DA92:DL93"/>
    <mergeCell ref="CB55:CM55"/>
    <mergeCell ref="CN55:CZ55"/>
    <mergeCell ref="CN56:CZ56"/>
    <mergeCell ref="CN57:CZ58"/>
    <mergeCell ref="CB57:CM58"/>
    <mergeCell ref="DA59:DL59"/>
    <mergeCell ref="DY43:EM44"/>
    <mergeCell ref="DM43:DX44"/>
    <mergeCell ref="BP43:CA44"/>
    <mergeCell ref="CB43:CM44"/>
    <mergeCell ref="EN43:FB44"/>
    <mergeCell ref="DM52:DX53"/>
    <mergeCell ref="EN52:FB53"/>
    <mergeCell ref="EN77:FB78"/>
    <mergeCell ref="EN54:FB54"/>
    <mergeCell ref="DM55:DX55"/>
    <mergeCell ref="DY55:EM55"/>
    <mergeCell ref="EN55:FB55"/>
    <mergeCell ref="EN56:FB56"/>
    <mergeCell ref="EN57:FB58"/>
    <mergeCell ref="B141:AU141"/>
    <mergeCell ref="EN59:FB59"/>
    <mergeCell ref="DA57:DL58"/>
    <mergeCell ref="DM57:DX58"/>
    <mergeCell ref="DY57:EM58"/>
    <mergeCell ref="DY59:EM59"/>
    <mergeCell ref="DM59:DX59"/>
    <mergeCell ref="DY102:EM103"/>
    <mergeCell ref="DY98:EM99"/>
    <mergeCell ref="DA138:DL141"/>
    <mergeCell ref="EN142:FB144"/>
    <mergeCell ref="CN68:CZ71"/>
    <mergeCell ref="CN72:CZ73"/>
    <mergeCell ref="DA72:DL73"/>
    <mergeCell ref="CN92:CZ93"/>
    <mergeCell ref="CN98:CZ99"/>
    <mergeCell ref="DA133:DL135"/>
    <mergeCell ref="EN138:FB141"/>
    <mergeCell ref="EN133:FB135"/>
    <mergeCell ref="DM118:DX123"/>
    <mergeCell ref="B146:AU146"/>
    <mergeCell ref="B147:AU147"/>
    <mergeCell ref="DM92:DX93"/>
    <mergeCell ref="BC136:BO137"/>
    <mergeCell ref="BC130:BO132"/>
    <mergeCell ref="BP104:CA105"/>
    <mergeCell ref="CB104:CM105"/>
    <mergeCell ref="BP118:CA123"/>
    <mergeCell ref="CB118:CM123"/>
    <mergeCell ref="AV136:BB137"/>
    <mergeCell ref="DY142:EM144"/>
    <mergeCell ref="DM133:DX135"/>
    <mergeCell ref="DY133:EM135"/>
    <mergeCell ref="DY118:EM123"/>
    <mergeCell ref="DY130:EM132"/>
    <mergeCell ref="DM138:DX141"/>
    <mergeCell ref="DY138:EM141"/>
    <mergeCell ref="DY136:EM137"/>
    <mergeCell ref="EN145:FB147"/>
    <mergeCell ref="DA8:DU8"/>
    <mergeCell ref="DV8:EP8"/>
    <mergeCell ref="EQ8:FK8"/>
    <mergeCell ref="DA9:DU9"/>
    <mergeCell ref="DV9:EP9"/>
    <mergeCell ref="EQ9:FK9"/>
    <mergeCell ref="DA107:DL108"/>
    <mergeCell ref="DY106:EM106"/>
    <mergeCell ref="DM106:DX106"/>
    <mergeCell ref="A53:AU53"/>
    <mergeCell ref="CN31:CZ35"/>
    <mergeCell ref="CN43:CZ44"/>
    <mergeCell ref="DA41:DL42"/>
    <mergeCell ref="B31:AU31"/>
    <mergeCell ref="DA36:DL39"/>
    <mergeCell ref="DA45:DL48"/>
    <mergeCell ref="AV43:BB44"/>
    <mergeCell ref="BC43:BO44"/>
    <mergeCell ref="B47:AU47"/>
    <mergeCell ref="AV148:BB149"/>
    <mergeCell ref="BC148:BO149"/>
    <mergeCell ref="BP142:CA144"/>
    <mergeCell ref="CB142:CM144"/>
    <mergeCell ref="BP145:CA147"/>
    <mergeCell ref="CB145:CM147"/>
    <mergeCell ref="BC142:BO144"/>
    <mergeCell ref="BC145:BO147"/>
    <mergeCell ref="CN145:CZ147"/>
    <mergeCell ref="A150:AU150"/>
    <mergeCell ref="AV150:BB150"/>
    <mergeCell ref="BC150:BO150"/>
    <mergeCell ref="BP150:CA150"/>
    <mergeCell ref="CB150:CM150"/>
    <mergeCell ref="CN150:CZ150"/>
    <mergeCell ref="BP148:CA149"/>
    <mergeCell ref="CB148:CM149"/>
    <mergeCell ref="CN148:CZ149"/>
    <mergeCell ref="EN150:FB150"/>
    <mergeCell ref="DY148:EM149"/>
    <mergeCell ref="EN148:FB149"/>
    <mergeCell ref="DA150:DL150"/>
    <mergeCell ref="DM150:DX150"/>
    <mergeCell ref="DA148:DL149"/>
    <mergeCell ref="DM148:DX149"/>
    <mergeCell ref="A106:AU106"/>
    <mergeCell ref="AV106:BB106"/>
    <mergeCell ref="BC106:BO106"/>
    <mergeCell ref="DA106:DL106"/>
    <mergeCell ref="BP106:CA106"/>
    <mergeCell ref="CB106:CM106"/>
    <mergeCell ref="CN106:CZ106"/>
    <mergeCell ref="B114:AU114"/>
    <mergeCell ref="AV114:BB117"/>
    <mergeCell ref="B115:AU115"/>
    <mergeCell ref="B116:AU116"/>
    <mergeCell ref="B117:AU117"/>
    <mergeCell ref="DV10:EP10"/>
    <mergeCell ref="DA11:DU11"/>
    <mergeCell ref="DV11:EP11"/>
    <mergeCell ref="BP15:FB15"/>
    <mergeCell ref="EQ10:FK10"/>
    <mergeCell ref="CF10:CZ10"/>
    <mergeCell ref="DA10:DU10"/>
    <mergeCell ref="EQ11:FK11"/>
    <mergeCell ref="BK10:CE10"/>
    <mergeCell ref="A13:FB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6" man="1"/>
    <brk id="73" max="166" man="1"/>
    <brk id="103" max="166" man="1"/>
    <brk id="132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Y32"/>
  <sheetViews>
    <sheetView view="pageBreakPreview" zoomScaleSheetLayoutView="100" workbookViewId="0" topLeftCell="A1">
      <selection activeCell="DA9" sqref="DA9:DQ9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55" s="46" customFormat="1" ht="15.75">
      <c r="A2" s="262" t="s">
        <v>137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</row>
    <row r="3" ht="18" customHeight="1">
      <c r="EY3" s="45" t="s">
        <v>23</v>
      </c>
    </row>
    <row r="4" spans="1:155" ht="12.75">
      <c r="A4" s="255" t="s">
        <v>76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4"/>
      <c r="AU4" s="255" t="s">
        <v>77</v>
      </c>
      <c r="AV4" s="256"/>
      <c r="AW4" s="256"/>
      <c r="AX4" s="256"/>
      <c r="AY4" s="256"/>
      <c r="AZ4" s="256"/>
      <c r="BA4" s="257"/>
      <c r="BB4" s="255" t="s">
        <v>205</v>
      </c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7"/>
      <c r="BS4" s="258" t="s">
        <v>24</v>
      </c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59"/>
      <c r="EU4" s="259"/>
      <c r="EV4" s="259"/>
      <c r="EW4" s="259"/>
      <c r="EX4" s="259"/>
      <c r="EY4" s="260"/>
    </row>
    <row r="5" spans="1:155" ht="13.5" customHeight="1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7"/>
      <c r="AU5" s="95"/>
      <c r="AV5" s="96"/>
      <c r="AW5" s="96"/>
      <c r="AX5" s="96"/>
      <c r="AY5" s="96"/>
      <c r="AZ5" s="96"/>
      <c r="BA5" s="97"/>
      <c r="BB5" s="95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7"/>
      <c r="BS5" s="258" t="s">
        <v>25</v>
      </c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60"/>
      <c r="DA5" s="259" t="s">
        <v>26</v>
      </c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60"/>
      <c r="EI5" s="255" t="s">
        <v>213</v>
      </c>
      <c r="EJ5" s="256"/>
      <c r="EK5" s="256"/>
      <c r="EL5" s="256"/>
      <c r="EM5" s="256"/>
      <c r="EN5" s="256"/>
      <c r="EO5" s="256"/>
      <c r="EP5" s="256"/>
      <c r="EQ5" s="256"/>
      <c r="ER5" s="256"/>
      <c r="ES5" s="256"/>
      <c r="ET5" s="256"/>
      <c r="EU5" s="256"/>
      <c r="EV5" s="256"/>
      <c r="EW5" s="256"/>
      <c r="EX5" s="256"/>
      <c r="EY5" s="257"/>
    </row>
    <row r="6" spans="1:155" ht="41.25" customHeigh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70"/>
      <c r="AU6" s="104"/>
      <c r="AV6" s="105"/>
      <c r="AW6" s="105"/>
      <c r="AX6" s="105"/>
      <c r="AY6" s="105"/>
      <c r="AZ6" s="105"/>
      <c r="BA6" s="106"/>
      <c r="BB6" s="104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6"/>
      <c r="BS6" s="258" t="s">
        <v>27</v>
      </c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60"/>
      <c r="CJ6" s="258" t="s">
        <v>28</v>
      </c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60"/>
      <c r="DA6" s="261" t="s">
        <v>136</v>
      </c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60"/>
      <c r="DR6" s="258" t="s">
        <v>28</v>
      </c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60"/>
      <c r="EI6" s="104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6"/>
    </row>
    <row r="7" spans="1:155" ht="12.75">
      <c r="A7" s="258">
        <v>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60"/>
      <c r="AU7" s="258">
        <v>2</v>
      </c>
      <c r="AV7" s="259"/>
      <c r="AW7" s="259"/>
      <c r="AX7" s="259"/>
      <c r="AY7" s="259"/>
      <c r="AZ7" s="259"/>
      <c r="BA7" s="260"/>
      <c r="BB7" s="258">
        <v>3</v>
      </c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60"/>
      <c r="BS7" s="258">
        <v>4</v>
      </c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60"/>
      <c r="CJ7" s="258">
        <v>5</v>
      </c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60"/>
      <c r="DA7" s="258">
        <v>6</v>
      </c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60"/>
      <c r="DR7" s="258">
        <v>7</v>
      </c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60"/>
      <c r="EI7" s="258">
        <v>8</v>
      </c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60"/>
    </row>
    <row r="8" spans="1:155" ht="12.75">
      <c r="A8" s="248" t="s">
        <v>138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50"/>
    </row>
    <row r="9" spans="1:155" ht="39" customHeight="1">
      <c r="A9" s="47"/>
      <c r="B9" s="251" t="s">
        <v>139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2"/>
      <c r="AU9" s="253">
        <v>101</v>
      </c>
      <c r="AV9" s="103"/>
      <c r="AW9" s="103"/>
      <c r="AX9" s="103"/>
      <c r="AY9" s="103"/>
      <c r="AZ9" s="103"/>
      <c r="BA9" s="254"/>
      <c r="BB9" s="248">
        <f>EI9+DA9</f>
        <v>2</v>
      </c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50"/>
      <c r="BS9" s="248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50"/>
      <c r="CJ9" s="248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50"/>
      <c r="DA9" s="248">
        <v>1</v>
      </c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50"/>
      <c r="DR9" s="248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50"/>
      <c r="EI9" s="248">
        <v>1</v>
      </c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50"/>
    </row>
    <row r="10" spans="1:155" ht="51" customHeight="1">
      <c r="A10" s="47"/>
      <c r="B10" s="251" t="s">
        <v>206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2"/>
      <c r="AU10" s="253">
        <v>102</v>
      </c>
      <c r="AV10" s="103"/>
      <c r="AW10" s="103"/>
      <c r="AX10" s="103"/>
      <c r="AY10" s="103"/>
      <c r="AZ10" s="103"/>
      <c r="BA10" s="254"/>
      <c r="BB10" s="248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50"/>
      <c r="BS10" s="248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50"/>
      <c r="CJ10" s="248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50"/>
      <c r="DA10" s="248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50"/>
      <c r="DR10" s="248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50"/>
      <c r="EI10" s="248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50"/>
    </row>
    <row r="11" spans="1:155" ht="12.75" customHeight="1">
      <c r="A11" s="47"/>
      <c r="B11" s="251" t="s">
        <v>58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2"/>
      <c r="AU11" s="253">
        <v>103</v>
      </c>
      <c r="AV11" s="103"/>
      <c r="AW11" s="103"/>
      <c r="AX11" s="103"/>
      <c r="AY11" s="103"/>
      <c r="AZ11" s="103"/>
      <c r="BA11" s="254"/>
      <c r="BB11" s="248">
        <f>EI11+DA11</f>
        <v>2</v>
      </c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50"/>
      <c r="BS11" s="248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50"/>
      <c r="CJ11" s="248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50"/>
      <c r="DA11" s="248">
        <v>1</v>
      </c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50"/>
      <c r="DR11" s="248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50"/>
      <c r="EI11" s="248">
        <v>1</v>
      </c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50"/>
    </row>
    <row r="12" spans="1:155" ht="12.75">
      <c r="A12" s="248" t="s">
        <v>140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50"/>
    </row>
    <row r="13" spans="1:155" ht="38.25" customHeight="1">
      <c r="A13" s="47"/>
      <c r="B13" s="251" t="s">
        <v>141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2"/>
      <c r="AU13" s="253">
        <v>201</v>
      </c>
      <c r="AV13" s="103"/>
      <c r="AW13" s="103"/>
      <c r="AX13" s="103"/>
      <c r="AY13" s="103"/>
      <c r="AZ13" s="103"/>
      <c r="BA13" s="254"/>
      <c r="BB13" s="248">
        <f>EI13+DA13</f>
        <v>9</v>
      </c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50"/>
      <c r="BS13" s="248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50"/>
      <c r="CJ13" s="248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50"/>
      <c r="DA13" s="248">
        <v>4</v>
      </c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50"/>
      <c r="DR13" s="248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50"/>
      <c r="EI13" s="248">
        <v>5</v>
      </c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50"/>
    </row>
    <row r="14" spans="1:155" ht="25.5" customHeight="1">
      <c r="A14" s="47"/>
      <c r="B14" s="251" t="s">
        <v>207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2"/>
      <c r="AU14" s="253">
        <v>202</v>
      </c>
      <c r="AV14" s="103"/>
      <c r="AW14" s="103"/>
      <c r="AX14" s="103"/>
      <c r="AY14" s="103"/>
      <c r="AZ14" s="103"/>
      <c r="BA14" s="254"/>
      <c r="BB14" s="248">
        <f>EI14</f>
        <v>1</v>
      </c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50"/>
      <c r="BS14" s="248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50"/>
      <c r="CJ14" s="248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50"/>
      <c r="DA14" s="248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50"/>
      <c r="DR14" s="248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50"/>
      <c r="EI14" s="248">
        <v>1</v>
      </c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50"/>
    </row>
    <row r="15" spans="1:155" ht="25.5" customHeight="1">
      <c r="A15" s="47"/>
      <c r="B15" s="251" t="s">
        <v>208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2"/>
      <c r="AU15" s="253">
        <v>203</v>
      </c>
      <c r="AV15" s="103"/>
      <c r="AW15" s="103"/>
      <c r="AX15" s="103"/>
      <c r="AY15" s="103"/>
      <c r="AZ15" s="103"/>
      <c r="BA15" s="254"/>
      <c r="BB15" s="248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50"/>
      <c r="BS15" s="248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50"/>
      <c r="CJ15" s="248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50"/>
      <c r="DA15" s="248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50"/>
      <c r="DR15" s="248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50"/>
      <c r="EI15" s="248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50"/>
    </row>
    <row r="16" spans="1:155" ht="25.5" customHeight="1">
      <c r="A16" s="47"/>
      <c r="B16" s="251" t="s">
        <v>228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2"/>
      <c r="AU16" s="253">
        <v>204</v>
      </c>
      <c r="AV16" s="103"/>
      <c r="AW16" s="103"/>
      <c r="AX16" s="103"/>
      <c r="AY16" s="103"/>
      <c r="AZ16" s="103"/>
      <c r="BA16" s="254"/>
      <c r="BB16" s="248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50"/>
      <c r="BS16" s="248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50"/>
      <c r="CJ16" s="248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50"/>
      <c r="DA16" s="248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50"/>
      <c r="DR16" s="248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50"/>
      <c r="EI16" s="248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50"/>
    </row>
    <row r="17" spans="1:155" ht="25.5" customHeight="1">
      <c r="A17" s="47"/>
      <c r="B17" s="251" t="s">
        <v>209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2"/>
      <c r="AU17" s="253">
        <v>205</v>
      </c>
      <c r="AV17" s="103"/>
      <c r="AW17" s="103"/>
      <c r="AX17" s="103"/>
      <c r="AY17" s="103"/>
      <c r="AZ17" s="103"/>
      <c r="BA17" s="254"/>
      <c r="BB17" s="248">
        <f>DA17</f>
        <v>1</v>
      </c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50"/>
      <c r="BS17" s="248" t="s">
        <v>33</v>
      </c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50"/>
      <c r="CJ17" s="248" t="s">
        <v>33</v>
      </c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50"/>
      <c r="DA17" s="248">
        <v>1</v>
      </c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50"/>
      <c r="DR17" s="248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50"/>
      <c r="EI17" s="248" t="s">
        <v>33</v>
      </c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50"/>
    </row>
    <row r="18" spans="1:155" ht="25.5" customHeight="1">
      <c r="A18" s="47"/>
      <c r="B18" s="251" t="s">
        <v>210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2"/>
      <c r="AU18" s="253">
        <v>206</v>
      </c>
      <c r="AV18" s="103"/>
      <c r="AW18" s="103"/>
      <c r="AX18" s="103"/>
      <c r="AY18" s="103"/>
      <c r="AZ18" s="103"/>
      <c r="BA18" s="254"/>
      <c r="BB18" s="248">
        <f>EI18+DA18</f>
        <v>2</v>
      </c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50"/>
      <c r="BS18" s="248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50"/>
      <c r="CJ18" s="248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50"/>
      <c r="DA18" s="248">
        <v>1</v>
      </c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50"/>
      <c r="DR18" s="248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50"/>
      <c r="EI18" s="248">
        <v>1</v>
      </c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50"/>
    </row>
    <row r="19" spans="1:155" ht="12.75">
      <c r="A19" s="248" t="s">
        <v>142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50"/>
    </row>
    <row r="20" spans="1:155" ht="65.25" customHeight="1">
      <c r="A20" s="47"/>
      <c r="B20" s="251" t="s">
        <v>211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2"/>
      <c r="AU20" s="253">
        <v>301</v>
      </c>
      <c r="AV20" s="103"/>
      <c r="AW20" s="103"/>
      <c r="AX20" s="103"/>
      <c r="AY20" s="103"/>
      <c r="AZ20" s="103"/>
      <c r="BA20" s="254"/>
      <c r="BB20" s="248">
        <v>4537</v>
      </c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50"/>
      <c r="BS20" s="248" t="s">
        <v>33</v>
      </c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50"/>
      <c r="CJ20" s="248" t="s">
        <v>33</v>
      </c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50"/>
      <c r="DA20" s="248" t="s">
        <v>33</v>
      </c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50"/>
      <c r="DR20" s="248" t="s">
        <v>33</v>
      </c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50"/>
      <c r="EI20" s="248" t="s">
        <v>33</v>
      </c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50"/>
    </row>
    <row r="21" spans="1:155" ht="38.25" customHeight="1">
      <c r="A21" s="47"/>
      <c r="B21" s="251" t="s">
        <v>143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2"/>
      <c r="AU21" s="253">
        <v>302</v>
      </c>
      <c r="AV21" s="103"/>
      <c r="AW21" s="103"/>
      <c r="AX21" s="103"/>
      <c r="AY21" s="103"/>
      <c r="AZ21" s="103"/>
      <c r="BA21" s="254"/>
      <c r="BB21" s="248">
        <f>EI21+DA21</f>
        <v>664</v>
      </c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50"/>
      <c r="BS21" s="248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50"/>
      <c r="CJ21" s="248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50"/>
      <c r="DA21" s="248">
        <v>172</v>
      </c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50"/>
      <c r="DR21" s="248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50"/>
      <c r="EI21" s="248">
        <v>492</v>
      </c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50"/>
    </row>
    <row r="22" spans="1:155" ht="64.5" customHeight="1">
      <c r="A22" s="47"/>
      <c r="B22" s="251" t="s">
        <v>212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2"/>
      <c r="AU22" s="253">
        <v>303</v>
      </c>
      <c r="AV22" s="103"/>
      <c r="AW22" s="103"/>
      <c r="AX22" s="103"/>
      <c r="AY22" s="103"/>
      <c r="AZ22" s="103"/>
      <c r="BA22" s="254"/>
      <c r="BB22" s="248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50"/>
      <c r="BS22" s="248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50"/>
      <c r="CJ22" s="248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50"/>
      <c r="DA22" s="248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50"/>
      <c r="DR22" s="248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50"/>
      <c r="EI22" s="248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50"/>
    </row>
    <row r="23" spans="1:155" ht="52.5" customHeight="1">
      <c r="A23" s="47"/>
      <c r="B23" s="251" t="s">
        <v>144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2"/>
      <c r="AU23" s="253">
        <v>304</v>
      </c>
      <c r="AV23" s="103"/>
      <c r="AW23" s="103"/>
      <c r="AX23" s="103"/>
      <c r="AY23" s="103"/>
      <c r="AZ23" s="103"/>
      <c r="BA23" s="254"/>
      <c r="BB23" s="248">
        <f>EI23+DA23</f>
        <v>521</v>
      </c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50"/>
      <c r="BS23" s="248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50"/>
      <c r="CJ23" s="248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50"/>
      <c r="DA23" s="248">
        <v>98</v>
      </c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50"/>
      <c r="DR23" s="248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50"/>
      <c r="EI23" s="248">
        <v>423</v>
      </c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50"/>
    </row>
    <row r="24" ht="33" customHeight="1"/>
    <row r="25" spans="11:152" s="31" customFormat="1" ht="10.5" customHeight="1">
      <c r="K25" s="41" t="s">
        <v>214</v>
      </c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38"/>
      <c r="AG25" s="38"/>
      <c r="AH25" s="38"/>
      <c r="AI25" s="38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</row>
    <row r="26" spans="11:152" s="31" customFormat="1" ht="10.5" customHeight="1">
      <c r="K26" s="41" t="s">
        <v>215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55"/>
      <c r="AG26" s="55"/>
      <c r="AH26" s="55"/>
      <c r="AI26" s="55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4"/>
      <c r="BL26" s="54"/>
      <c r="BM26" s="54"/>
      <c r="BN26" s="54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</row>
    <row r="27" spans="11:152" s="31" customFormat="1" ht="10.5" customHeight="1">
      <c r="K27" s="41" t="s">
        <v>216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</row>
    <row r="28" spans="11:155" s="31" customFormat="1" ht="10.5" customHeight="1">
      <c r="K28" s="57" t="s">
        <v>217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BA28" s="276" t="s">
        <v>238</v>
      </c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L28" s="276" t="s">
        <v>239</v>
      </c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58"/>
      <c r="DY28" s="58"/>
      <c r="DZ28" s="58"/>
      <c r="EA28" s="278"/>
      <c r="EB28" s="278"/>
      <c r="EC28" s="278"/>
      <c r="ED28" s="278"/>
      <c r="EE28" s="278"/>
      <c r="EF28" s="278"/>
      <c r="EG28" s="278"/>
      <c r="EH28" s="278"/>
      <c r="EI28" s="278"/>
      <c r="EJ28" s="278"/>
      <c r="EK28" s="278"/>
      <c r="EL28" s="278"/>
      <c r="EM28" s="278"/>
      <c r="EN28" s="278"/>
      <c r="EO28" s="278"/>
      <c r="EP28" s="278"/>
      <c r="EQ28" s="278"/>
      <c r="ER28" s="278"/>
      <c r="ES28" s="278"/>
      <c r="ET28" s="278"/>
      <c r="EU28" s="278"/>
      <c r="EV28" s="278"/>
      <c r="EW28" s="278"/>
      <c r="EX28" s="278"/>
      <c r="EY28" s="278"/>
    </row>
    <row r="29" spans="11:155" s="22" customFormat="1" ht="10.5" customHeight="1">
      <c r="K29" s="57" t="s">
        <v>218</v>
      </c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7"/>
      <c r="DG29" s="277"/>
      <c r="DH29" s="277"/>
      <c r="DI29" s="277"/>
      <c r="DJ29" s="277"/>
      <c r="DK29" s="277"/>
      <c r="DL29" s="277"/>
      <c r="DM29" s="277"/>
      <c r="DN29" s="277"/>
      <c r="DO29" s="277"/>
      <c r="DP29" s="277"/>
      <c r="DQ29" s="277"/>
      <c r="DR29" s="277"/>
      <c r="DS29" s="277"/>
      <c r="DT29" s="277"/>
      <c r="DU29" s="277"/>
      <c r="DV29" s="277"/>
      <c r="DW29" s="277"/>
      <c r="DX29" s="59"/>
      <c r="DY29" s="59"/>
      <c r="DZ29" s="59"/>
      <c r="EA29" s="277"/>
      <c r="EB29" s="277"/>
      <c r="EC29" s="277"/>
      <c r="ED29" s="277"/>
      <c r="EE29" s="277"/>
      <c r="EF29" s="277"/>
      <c r="EG29" s="277"/>
      <c r="EH29" s="277"/>
      <c r="EI29" s="277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7"/>
    </row>
    <row r="30" spans="15:155" s="44" customFormat="1" ht="12" customHeight="1"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BA30" s="271" t="s">
        <v>54</v>
      </c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L30" s="271" t="s">
        <v>52</v>
      </c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1"/>
      <c r="DU30" s="271"/>
      <c r="DV30" s="271"/>
      <c r="DW30" s="271"/>
      <c r="DX30" s="53"/>
      <c r="DY30" s="53"/>
      <c r="DZ30" s="53"/>
      <c r="EA30" s="275" t="s">
        <v>53</v>
      </c>
      <c r="EB30" s="275"/>
      <c r="EC30" s="275"/>
      <c r="ED30" s="275"/>
      <c r="EE30" s="275"/>
      <c r="EF30" s="275"/>
      <c r="EG30" s="275"/>
      <c r="EH30" s="275"/>
      <c r="EI30" s="275"/>
      <c r="EJ30" s="275"/>
      <c r="EK30" s="275"/>
      <c r="EL30" s="275"/>
      <c r="EM30" s="275"/>
      <c r="EN30" s="275"/>
      <c r="EO30" s="275"/>
      <c r="EP30" s="275"/>
      <c r="EQ30" s="275"/>
      <c r="ER30" s="275"/>
      <c r="ES30" s="275"/>
      <c r="ET30" s="275"/>
      <c r="EU30" s="275"/>
      <c r="EV30" s="275"/>
      <c r="EW30" s="275"/>
      <c r="EX30" s="275"/>
      <c r="EY30" s="275"/>
    </row>
    <row r="31" spans="15:152" s="31" customFormat="1" ht="15" customHeight="1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BA31" s="180" t="s">
        <v>240</v>
      </c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L31" s="1" t="s">
        <v>219</v>
      </c>
      <c r="CM31" s="1"/>
      <c r="CN31" s="180" t="s">
        <v>244</v>
      </c>
      <c r="CO31" s="180"/>
      <c r="CP31" s="180"/>
      <c r="CQ31" s="180"/>
      <c r="CR31" s="1" t="s">
        <v>220</v>
      </c>
      <c r="CS31" s="1"/>
      <c r="CT31" s="1"/>
      <c r="CU31" s="180" t="s">
        <v>245</v>
      </c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274">
        <v>20</v>
      </c>
      <c r="DI31" s="274"/>
      <c r="DJ31" s="274"/>
      <c r="DK31" s="274"/>
      <c r="DL31" s="273" t="s">
        <v>246</v>
      </c>
      <c r="DM31" s="273"/>
      <c r="DN31" s="273"/>
      <c r="DO31" s="1" t="s">
        <v>97</v>
      </c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</row>
    <row r="32" spans="15:152" s="44" customFormat="1" ht="12" customHeight="1"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BA32" s="271" t="s">
        <v>55</v>
      </c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L32" s="272" t="s">
        <v>56</v>
      </c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53"/>
      <c r="DT32" s="53"/>
      <c r="DU32" s="53"/>
      <c r="DV32" s="53"/>
      <c r="DW32" s="53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</row>
  </sheetData>
  <mergeCells count="140">
    <mergeCell ref="CJ15:CZ15"/>
    <mergeCell ref="DA15:DQ15"/>
    <mergeCell ref="DR15:EH15"/>
    <mergeCell ref="EI15:EY15"/>
    <mergeCell ref="B15:AT15"/>
    <mergeCell ref="AU15:BA15"/>
    <mergeCell ref="BB15:BR15"/>
    <mergeCell ref="BS15:CI15"/>
    <mergeCell ref="EI18:EY18"/>
    <mergeCell ref="BA28:CH29"/>
    <mergeCell ref="CL28:DW29"/>
    <mergeCell ref="EA28:EY29"/>
    <mergeCell ref="CJ18:CZ18"/>
    <mergeCell ref="DA18:DQ18"/>
    <mergeCell ref="DR18:EH18"/>
    <mergeCell ref="EI21:EY21"/>
    <mergeCell ref="CJ22:CZ22"/>
    <mergeCell ref="DA22:DQ22"/>
    <mergeCell ref="BA30:CH30"/>
    <mergeCell ref="CL30:DW30"/>
    <mergeCell ref="EA30:EY30"/>
    <mergeCell ref="B18:AT18"/>
    <mergeCell ref="AU18:BA18"/>
    <mergeCell ref="BB18:BR18"/>
    <mergeCell ref="BS18:CI18"/>
    <mergeCell ref="CJ21:CZ21"/>
    <mergeCell ref="DA21:DQ21"/>
    <mergeCell ref="DR21:EH21"/>
    <mergeCell ref="B17:AT17"/>
    <mergeCell ref="AU17:BA17"/>
    <mergeCell ref="BB17:BR17"/>
    <mergeCell ref="BS17:CI17"/>
    <mergeCell ref="DR17:EH17"/>
    <mergeCell ref="EI17:EY17"/>
    <mergeCell ref="BA31:CH31"/>
    <mergeCell ref="CN31:CQ31"/>
    <mergeCell ref="CU31:DG31"/>
    <mergeCell ref="DH31:DK31"/>
    <mergeCell ref="EI20:EY20"/>
    <mergeCell ref="AU21:BA21"/>
    <mergeCell ref="BB21:BR21"/>
    <mergeCell ref="BS21:CI21"/>
    <mergeCell ref="EI14:EY14"/>
    <mergeCell ref="B16:AT16"/>
    <mergeCell ref="AU16:BA16"/>
    <mergeCell ref="BB16:BR16"/>
    <mergeCell ref="BS16:CI16"/>
    <mergeCell ref="CJ16:CZ16"/>
    <mergeCell ref="DA16:DQ16"/>
    <mergeCell ref="DR16:EH16"/>
    <mergeCell ref="EI16:EY16"/>
    <mergeCell ref="CJ14:CZ14"/>
    <mergeCell ref="DA14:DQ14"/>
    <mergeCell ref="DR14:EH14"/>
    <mergeCell ref="DL31:DN31"/>
    <mergeCell ref="B14:AT14"/>
    <mergeCell ref="AU14:BA14"/>
    <mergeCell ref="BB14:BR14"/>
    <mergeCell ref="BS14:CI14"/>
    <mergeCell ref="DA20:DQ20"/>
    <mergeCell ref="DR20:EH20"/>
    <mergeCell ref="B21:AT21"/>
    <mergeCell ref="CJ10:CZ10"/>
    <mergeCell ref="A12:EY12"/>
    <mergeCell ref="B13:AT13"/>
    <mergeCell ref="AU13:BA13"/>
    <mergeCell ref="BB13:BR13"/>
    <mergeCell ref="BS13:CI13"/>
    <mergeCell ref="CJ13:CZ13"/>
    <mergeCell ref="DA13:DQ13"/>
    <mergeCell ref="DR13:EH13"/>
    <mergeCell ref="EI13:EY13"/>
    <mergeCell ref="CJ20:CZ20"/>
    <mergeCell ref="EI10:EY10"/>
    <mergeCell ref="B11:AT11"/>
    <mergeCell ref="AU11:BA11"/>
    <mergeCell ref="BB11:BR11"/>
    <mergeCell ref="BS11:CI11"/>
    <mergeCell ref="CJ11:CZ11"/>
    <mergeCell ref="DA11:DQ11"/>
    <mergeCell ref="DR11:EH11"/>
    <mergeCell ref="EI11:EY11"/>
    <mergeCell ref="BS10:CI10"/>
    <mergeCell ref="DA10:DQ10"/>
    <mergeCell ref="DR10:EH10"/>
    <mergeCell ref="BA32:CH32"/>
    <mergeCell ref="CL32:DR32"/>
    <mergeCell ref="A19:EY19"/>
    <mergeCell ref="B20:AT20"/>
    <mergeCell ref="AU20:BA20"/>
    <mergeCell ref="BB20:BR20"/>
    <mergeCell ref="BS20:CI20"/>
    <mergeCell ref="B9:AT9"/>
    <mergeCell ref="B10:AT10"/>
    <mergeCell ref="AU10:BA10"/>
    <mergeCell ref="BB10:BR10"/>
    <mergeCell ref="CJ7:CZ7"/>
    <mergeCell ref="EI5:EY6"/>
    <mergeCell ref="A8:EY8"/>
    <mergeCell ref="AU9:BA9"/>
    <mergeCell ref="BB9:BR9"/>
    <mergeCell ref="BS9:CI9"/>
    <mergeCell ref="CJ9:CZ9"/>
    <mergeCell ref="DA9:DQ9"/>
    <mergeCell ref="DR9:EH9"/>
    <mergeCell ref="EI9:EY9"/>
    <mergeCell ref="DA6:DQ6"/>
    <mergeCell ref="A7:AT7"/>
    <mergeCell ref="A2:EY2"/>
    <mergeCell ref="DA7:DQ7"/>
    <mergeCell ref="A4:AT6"/>
    <mergeCell ref="DR6:EH6"/>
    <mergeCell ref="DR7:EH7"/>
    <mergeCell ref="DA5:EH5"/>
    <mergeCell ref="BS5:CZ5"/>
    <mergeCell ref="BS7:CI7"/>
    <mergeCell ref="CJ17:CZ17"/>
    <mergeCell ref="DA17:DQ17"/>
    <mergeCell ref="AU4:BA6"/>
    <mergeCell ref="BB4:BR6"/>
    <mergeCell ref="BS6:CI6"/>
    <mergeCell ref="CJ6:CZ6"/>
    <mergeCell ref="AU7:BA7"/>
    <mergeCell ref="BB7:BR7"/>
    <mergeCell ref="BS4:EY4"/>
    <mergeCell ref="EI7:EY7"/>
    <mergeCell ref="B22:AT22"/>
    <mergeCell ref="AU22:BA22"/>
    <mergeCell ref="BB22:BR22"/>
    <mergeCell ref="BS22:CI22"/>
    <mergeCell ref="DR22:EH22"/>
    <mergeCell ref="EI22:EY22"/>
    <mergeCell ref="B23:AT23"/>
    <mergeCell ref="AU23:BA23"/>
    <mergeCell ref="BB23:BR23"/>
    <mergeCell ref="BS23:CI23"/>
    <mergeCell ref="CJ23:CZ23"/>
    <mergeCell ref="DA23:DQ23"/>
    <mergeCell ref="DR23:EH23"/>
    <mergeCell ref="EI23:EY2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проведении торгов и других способов размещения заказов на поставки товаров, выполнение работ, оказание услуг для государственных и муниципальных нужд за 2013 год</dc:title>
  <dc:subject/>
  <dc:creator>КонсультантПлюс</dc:creator>
  <cp:keywords/>
  <dc:description/>
  <cp:lastModifiedBy>New</cp:lastModifiedBy>
  <cp:lastPrinted>2013-04-15T12:12:56Z</cp:lastPrinted>
  <dcterms:created xsi:type="dcterms:W3CDTF">2007-11-02T10:47:49Z</dcterms:created>
  <dcterms:modified xsi:type="dcterms:W3CDTF">2014-05-22T09:10:32Z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XXJ7TYMEEKJ2-1964-8</vt:lpwstr>
  </property>
  <property fmtid="{D5CDD505-2E9C-101B-9397-08002B2CF9AE}" pid="4" name="_dlc_DocIdItemGu">
    <vt:lpwstr>c3b493c1-22d2-432e-806b-cd951ed84282</vt:lpwstr>
  </property>
  <property fmtid="{D5CDD505-2E9C-101B-9397-08002B2CF9AE}" pid="5" name="_dlc_DocIdU">
    <vt:lpwstr>https://vip.gov.mari.ru/minjust/_layouts/DocIdRedir.aspx?ID=XXJ7TYMEEKJ2-1964-8, XXJ7TYMEEKJ2-1964-8</vt:lpwstr>
  </property>
  <property fmtid="{D5CDD505-2E9C-101B-9397-08002B2CF9AE}" pid="6" name="Описан">
    <vt:lpwstr/>
  </property>
</Properties>
</file>