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<sst xmlns="http://schemas.openxmlformats.org/spreadsheetml/2006/main" count="20" uniqueCount="19">
  <si>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руб.</t>
  </si>
  <si>
    <t>Информация о среднемесячной заработной плате директора, заместителей директора и главного бухгалтера Автономного учреждения Республики Марий Эл «Дирекция многофункциональных центров предоставления государственных и муниципальных услуг в Республике Марий Эл»</t>
  </si>
  <si>
    <t xml:space="preserve">Наименование должности </t>
  </si>
  <si>
    <t>Ф.И.О.</t>
  </si>
  <si>
    <t xml:space="preserve">ФОТ за 2016 г. </t>
  </si>
  <si>
    <t>1</t>
  </si>
  <si>
    <t>2</t>
  </si>
  <si>
    <t>3</t>
  </si>
  <si>
    <t xml:space="preserve">4 </t>
  </si>
  <si>
    <t xml:space="preserve">Среднемесячная заработная плата </t>
  </si>
  <si>
    <t>Директор</t>
  </si>
  <si>
    <t>Ефимюк Ирина Юрьевна</t>
  </si>
  <si>
    <t>Заместитель директора</t>
  </si>
  <si>
    <t>Зонова Елена Александровна</t>
  </si>
  <si>
    <t>Павлова Елена Александровна</t>
  </si>
  <si>
    <t xml:space="preserve">Главный бухгалтер (период с 01.01.2016 по 31.08.2016) </t>
  </si>
  <si>
    <t>Чемоданова Наталия Геннадьевна</t>
  </si>
  <si>
    <t xml:space="preserve">Главный бухгалтер (период с 01.09.2016 по 31.12.2016) </t>
  </si>
  <si>
    <t>Лебедева Александра Вячеславовна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</si>
</sst>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42" applyAlignment="1">
      <alignment/>
    </xf>
    <xf numFmtId="4" fontId="38" fillId="0" borderId="0" xfId="0" applyNumberFormat="1" applyFont="1" applyAlignment="1">
      <alignment vertical="center" wrapText="1"/>
    </xf>
    <xf numFmtId="4" fontId="38" fillId="0" borderId="0" xfId="0" applyNumberFormat="1" applyFont="1" applyAlignment="1">
      <alignment horizontal="right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5" fillId="0" borderId="0" xfId="42" applyNumberFormat="1" applyAlignment="1">
      <alignment/>
    </xf>
    <xf numFmtId="4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B1">
      <selection activeCell="D10" sqref="D10"/>
    </sheetView>
  </sheetViews>
  <sheetFormatPr defaultColWidth="9.140625" defaultRowHeight="15"/>
  <cols>
    <col min="1" max="1" width="45.7109375" style="0" hidden="1" customWidth="1"/>
    <col min="2" max="4" width="45.7109375" style="0" customWidth="1"/>
    <col min="5" max="5" width="53.28125" style="0" customWidth="1"/>
  </cols>
  <sheetData>
    <row r="1" spans="1:5" ht="67.5" customHeight="1">
      <c r="A1" s="8" t="s">
        <v>1</v>
      </c>
      <c r="B1" s="8"/>
      <c r="C1" s="8"/>
      <c r="D1" s="8"/>
      <c r="E1" s="9"/>
    </row>
    <row r="2" spans="1:5" ht="16.5">
      <c r="A2" s="2"/>
      <c r="B2" s="2"/>
      <c r="C2" s="2"/>
      <c r="D2" s="2"/>
      <c r="E2" s="3" t="s">
        <v>0</v>
      </c>
    </row>
    <row r="3" spans="1:5" ht="16.5">
      <c r="A3" s="4"/>
      <c r="B3" s="4" t="s">
        <v>2</v>
      </c>
      <c r="C3" s="4" t="s">
        <v>3</v>
      </c>
      <c r="D3" s="4" t="s">
        <v>4</v>
      </c>
      <c r="E3" s="4" t="s">
        <v>9</v>
      </c>
    </row>
    <row r="4" spans="1:5" ht="16.5">
      <c r="A4" s="5">
        <v>1</v>
      </c>
      <c r="B4" s="5" t="s">
        <v>5</v>
      </c>
      <c r="C4" s="5" t="s">
        <v>6</v>
      </c>
      <c r="D4" s="5" t="s">
        <v>7</v>
      </c>
      <c r="E4" s="5" t="s">
        <v>8</v>
      </c>
    </row>
    <row r="5" spans="1:5" ht="16.5">
      <c r="A5" s="5"/>
      <c r="B5" s="5" t="s">
        <v>10</v>
      </c>
      <c r="C5" s="5" t="s">
        <v>11</v>
      </c>
      <c r="D5" s="4">
        <f>118119.32+409769.21</f>
        <v>527888.53</v>
      </c>
      <c r="E5" s="4">
        <f>D5/12</f>
        <v>43990.71083333334</v>
      </c>
    </row>
    <row r="6" spans="1:5" ht="16.5">
      <c r="A6" s="5"/>
      <c r="B6" s="5" t="s">
        <v>12</v>
      </c>
      <c r="C6" s="5" t="s">
        <v>13</v>
      </c>
      <c r="D6" s="4">
        <f>2746.8+299932.52+65985.15+2746.8+667.92+667.92</f>
        <v>372747.1099999999</v>
      </c>
      <c r="E6" s="4">
        <f>D6/12</f>
        <v>31062.25916666666</v>
      </c>
    </row>
    <row r="7" spans="1:5" ht="16.5">
      <c r="A7" s="5"/>
      <c r="B7" s="5" t="s">
        <v>12</v>
      </c>
      <c r="C7" s="5" t="s">
        <v>14</v>
      </c>
      <c r="D7" s="4">
        <f>3000+260014.37+2781.52+2781.52+57203.16+2057.38</f>
        <v>327837.95000000007</v>
      </c>
      <c r="E7" s="4">
        <f>D7/12</f>
        <v>27319.829166666674</v>
      </c>
    </row>
    <row r="8" spans="1:5" ht="33">
      <c r="A8" s="5"/>
      <c r="B8" s="5" t="s">
        <v>15</v>
      </c>
      <c r="C8" s="5" t="s">
        <v>16</v>
      </c>
      <c r="D8" s="4">
        <f>12360.6+2000+207801.39+6456.35+6456.35+12468.08</f>
        <v>247542.77000000002</v>
      </c>
      <c r="E8" s="4">
        <f>D8/8</f>
        <v>30942.846250000002</v>
      </c>
    </row>
    <row r="9" spans="1:5" ht="33">
      <c r="A9" s="4"/>
      <c r="B9" s="5" t="s">
        <v>17</v>
      </c>
      <c r="C9" s="4" t="s">
        <v>18</v>
      </c>
      <c r="D9" s="4">
        <f>82522.97+3528.04+686.7</f>
        <v>86737.70999999999</v>
      </c>
      <c r="E9" s="4">
        <f>D9/4</f>
        <v>21684.427499999998</v>
      </c>
    </row>
    <row r="10" spans="4:5" ht="15">
      <c r="D10" s="6"/>
      <c r="E10" s="6"/>
    </row>
    <row r="13" spans="1:4" ht="15">
      <c r="A13" s="1"/>
      <c r="B13" s="1"/>
      <c r="C13" s="1"/>
      <c r="D13" s="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среднемесячной заработной плате руководителя, зам.руководителя, гл.бухгалтера АУ Республики Марий Эл "Дирекция МФЦ" за 2016 год</dc:title>
  <dc:subject/>
  <dc:creator/>
  <cp:keywords/>
  <dc:description/>
  <cp:lastModifiedBy/>
  <dcterms:created xsi:type="dcterms:W3CDTF">2006-09-16T00:00:00Z</dcterms:created>
  <dcterms:modified xsi:type="dcterms:W3CDTF">2017-05-11T10:44:37Z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XXJ7TYMEEKJ2-6915-2</vt:lpwstr>
  </property>
  <property fmtid="{D5CDD505-2E9C-101B-9397-08002B2CF9AE}" pid="4" name="_dlc_DocIdItemGu">
    <vt:lpwstr>184e38dc-e10b-4fa7-98e6-c62fc3d048bf</vt:lpwstr>
  </property>
  <property fmtid="{D5CDD505-2E9C-101B-9397-08002B2CF9AE}" pid="5" name="_dlc_DocIdU">
    <vt:lpwstr>https://vip.gov.mari.ru/dis/_layouts/DocIdRedir.aspx?ID=XXJ7TYMEEKJ2-6915-2, XXJ7TYMEEKJ2-6915-2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