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2" activeTab="2"/>
  </bookViews>
  <sheets>
    <sheet name="20,02" sheetId="1" r:id="rId1"/>
    <sheet name="хз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<sst xmlns="http://schemas.openxmlformats.org/spreadsheetml/2006/main" count="110" uniqueCount="55">
  <si>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</si>
  <si>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</si>
  <si>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</si>
  <si>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</si>
  <si>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</si>
  <si>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</si>
  <si>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</si>
  <si>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</si>
  <si>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</si>
  <si>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</si>
  <si>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</si>
  <si>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</si>
  <si>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</si>
  <si>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</si>
  <si>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</si>
  <si>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</si>
  <si>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</si>
  <si>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</si>
  <si>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</si>
  <si>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</si>
  <si>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</si>
  <si>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</si>
  <si>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</si>
  <si>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</si>
  <si>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</si>
  <si>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</si>
  <si>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</si>
  <si>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</si>
  <si>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</si>
  <si>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</si>
  <si>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</si>
  <si>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</si>
  <si>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</si>
  <si>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</si>
  <si>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</si>
  <si>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</si>
  <si>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</si>
  <si>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</si>
  <si>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</si>
  <si>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</si>
  <si>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</si>
  <si>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</si>
  <si>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</si>
  <si>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</si>
  <si>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</si>
  <si>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</si>
  <si>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</si>
  <si>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</si>
  <si>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</si>
  <si>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</si>
  <si>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</si>
  <si>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</si>
  <si>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</si>
  <si>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Руководитель  Департамента                                                                             Гамерова Э.И.
</t>
  </si>
  <si>
    <t>30 ноября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</si>
</sst>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7" t="s">
        <v>11</v>
      </c>
      <c r="B1" s="37"/>
      <c r="C1" s="37"/>
      <c r="D1" s="37"/>
      <c r="E1" s="37"/>
      <c r="F1" s="37"/>
      <c r="G1" s="38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7" t="s">
        <v>11</v>
      </c>
      <c r="B1" s="37"/>
      <c r="C1" s="37"/>
      <c r="D1" s="37"/>
      <c r="E1" s="37"/>
      <c r="F1" s="37"/>
      <c r="G1" s="38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120" zoomScaleNormal="120" zoomScalePageLayoutView="0" workbookViewId="0" topLeftCell="A4">
      <selection activeCell="K6" sqref="K6"/>
    </sheetView>
  </sheetViews>
  <sheetFormatPr defaultColWidth="5.00390625" defaultRowHeight="12.75"/>
  <cols>
    <col min="1" max="1" width="18.75390625" style="24" customWidth="1"/>
    <col min="2" max="2" width="6.625" style="24" customWidth="1"/>
    <col min="3" max="3" width="7.25390625" style="24" customWidth="1"/>
    <col min="4" max="4" width="4.375" style="24" customWidth="1"/>
    <col min="5" max="5" width="2.625" style="24" customWidth="1"/>
    <col min="6" max="7" width="5.00390625" style="24" customWidth="1"/>
    <col min="8" max="8" width="4.875" style="24" customWidth="1"/>
    <col min="9" max="9" width="2.625" style="24" customWidth="1"/>
    <col min="10" max="10" width="5.625" style="24" customWidth="1"/>
    <col min="11" max="11" width="5.375" style="24" customWidth="1"/>
    <col min="12" max="12" width="6.00390625" style="24" customWidth="1"/>
    <col min="13" max="13" width="2.625" style="24" customWidth="1"/>
    <col min="14" max="15" width="5.00390625" style="24" customWidth="1"/>
    <col min="16" max="16" width="5.75390625" style="24" customWidth="1"/>
    <col min="17" max="17" width="2.625" style="24" customWidth="1"/>
    <col min="18" max="19" width="5.00390625" style="24" customWidth="1"/>
    <col min="20" max="20" width="5.625" style="24" customWidth="1"/>
    <col min="21" max="21" width="2.625" style="24" customWidth="1"/>
    <col min="22" max="22" width="8.875" style="24" customWidth="1"/>
    <col min="23" max="23" width="8.00390625" style="24" customWidth="1"/>
    <col min="24" max="24" width="5.00390625" style="24" customWidth="1"/>
    <col min="25" max="25" width="4.75390625" style="24" customWidth="1"/>
    <col min="26" max="27" width="5.00390625" style="24" customWidth="1"/>
    <col min="28" max="28" width="7.25390625" style="24" customWidth="1"/>
    <col min="29" max="29" width="6.875" style="24" customWidth="1"/>
    <col min="30" max="30" width="7.75390625" style="24" customWidth="1"/>
    <col min="31" max="16384" width="5.00390625" style="24" customWidth="1"/>
  </cols>
  <sheetData>
    <row r="1" spans="1:25" ht="27.75" customHeight="1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4.75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 t="s">
        <v>52</v>
      </c>
      <c r="M2" s="44"/>
      <c r="N2" s="44"/>
      <c r="O2" s="44"/>
      <c r="P2" s="44"/>
      <c r="Q2" s="45" t="s">
        <v>54</v>
      </c>
      <c r="R2" s="46"/>
      <c r="S2" s="46"/>
      <c r="T2" s="46"/>
      <c r="U2" s="46"/>
      <c r="V2" s="46"/>
      <c r="W2" s="46"/>
      <c r="X2" s="46"/>
      <c r="Y2" s="25"/>
    </row>
    <row r="3" spans="1:25" ht="9" customHeight="1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7" customFormat="1" ht="78" customHeight="1">
      <c r="A4" s="40" t="s">
        <v>0</v>
      </c>
      <c r="B4" s="40" t="s">
        <v>31</v>
      </c>
      <c r="C4" s="40"/>
      <c r="D4" s="40"/>
      <c r="E4" s="40"/>
      <c r="F4" s="40" t="s">
        <v>32</v>
      </c>
      <c r="G4" s="40"/>
      <c r="H4" s="40"/>
      <c r="I4" s="40"/>
      <c r="J4" s="40" t="s">
        <v>33</v>
      </c>
      <c r="K4" s="40"/>
      <c r="L4" s="40"/>
      <c r="M4" s="40"/>
      <c r="N4" s="40" t="s">
        <v>25</v>
      </c>
      <c r="O4" s="40"/>
      <c r="P4" s="40"/>
      <c r="Q4" s="40"/>
      <c r="R4" s="40" t="s">
        <v>34</v>
      </c>
      <c r="S4" s="40"/>
      <c r="T4" s="40"/>
      <c r="U4" s="40"/>
      <c r="V4" s="39" t="s">
        <v>35</v>
      </c>
      <c r="W4" s="39" t="s">
        <v>29</v>
      </c>
      <c r="X4" s="39" t="s">
        <v>38</v>
      </c>
      <c r="Y4" s="39" t="s">
        <v>39</v>
      </c>
    </row>
    <row r="5" spans="1:25" s="27" customFormat="1" ht="11.25" customHeight="1">
      <c r="A5" s="40"/>
      <c r="B5" s="39" t="s">
        <v>28</v>
      </c>
      <c r="C5" s="40" t="s">
        <v>40</v>
      </c>
      <c r="D5" s="40"/>
      <c r="E5" s="39" t="s">
        <v>30</v>
      </c>
      <c r="F5" s="39" t="s">
        <v>28</v>
      </c>
      <c r="G5" s="40" t="s">
        <v>40</v>
      </c>
      <c r="H5" s="40"/>
      <c r="I5" s="39" t="s">
        <v>30</v>
      </c>
      <c r="J5" s="39" t="s">
        <v>28</v>
      </c>
      <c r="K5" s="40" t="s">
        <v>40</v>
      </c>
      <c r="L5" s="40"/>
      <c r="M5" s="39" t="s">
        <v>30</v>
      </c>
      <c r="N5" s="39" t="s">
        <v>28</v>
      </c>
      <c r="O5" s="40" t="s">
        <v>40</v>
      </c>
      <c r="P5" s="40"/>
      <c r="Q5" s="39" t="s">
        <v>30</v>
      </c>
      <c r="R5" s="39" t="s">
        <v>28</v>
      </c>
      <c r="S5" s="40" t="s">
        <v>40</v>
      </c>
      <c r="T5" s="40"/>
      <c r="U5" s="39" t="s">
        <v>30</v>
      </c>
      <c r="V5" s="39"/>
      <c r="W5" s="39"/>
      <c r="X5" s="39"/>
      <c r="Y5" s="39"/>
    </row>
    <row r="6" spans="1:25" s="27" customFormat="1" ht="72.75" customHeight="1">
      <c r="A6" s="40"/>
      <c r="B6" s="39"/>
      <c r="C6" s="26" t="s">
        <v>29</v>
      </c>
      <c r="D6" s="28" t="s">
        <v>51</v>
      </c>
      <c r="E6" s="39"/>
      <c r="F6" s="39"/>
      <c r="G6" s="26" t="s">
        <v>29</v>
      </c>
      <c r="H6" s="28" t="s">
        <v>50</v>
      </c>
      <c r="I6" s="39"/>
      <c r="J6" s="39"/>
      <c r="K6" s="26" t="s">
        <v>29</v>
      </c>
      <c r="L6" s="28" t="s">
        <v>51</v>
      </c>
      <c r="M6" s="39"/>
      <c r="N6" s="39"/>
      <c r="O6" s="26" t="s">
        <v>29</v>
      </c>
      <c r="P6" s="28" t="s">
        <v>51</v>
      </c>
      <c r="Q6" s="39"/>
      <c r="R6" s="39"/>
      <c r="S6" s="26" t="s">
        <v>29</v>
      </c>
      <c r="T6" s="28" t="s">
        <v>51</v>
      </c>
      <c r="U6" s="39"/>
      <c r="V6" s="39"/>
      <c r="W6" s="39"/>
      <c r="X6" s="39"/>
      <c r="Y6" s="39"/>
    </row>
    <row r="7" spans="1:27" ht="15" customHeight="1">
      <c r="A7" s="29" t="s">
        <v>1</v>
      </c>
      <c r="B7" s="30">
        <f>SUM(C7:D7)</f>
        <v>2879</v>
      </c>
      <c r="C7" s="31">
        <v>2524</v>
      </c>
      <c r="D7" s="31">
        <v>355</v>
      </c>
      <c r="E7" s="31"/>
      <c r="F7" s="30">
        <f aca="true" t="shared" si="0" ref="F7:F24">SUM(G7:H7)</f>
        <v>355</v>
      </c>
      <c r="G7" s="31">
        <v>323</v>
      </c>
      <c r="H7" s="31">
        <v>32</v>
      </c>
      <c r="I7" s="31"/>
      <c r="J7" s="30">
        <f aca="true" t="shared" si="1" ref="J7:J24">SUM(K7:L7)</f>
        <v>703</v>
      </c>
      <c r="K7" s="32">
        <v>668</v>
      </c>
      <c r="L7" s="32">
        <v>35</v>
      </c>
      <c r="M7" s="31"/>
      <c r="N7" s="30">
        <f>SUM(O7:P7)</f>
        <v>54</v>
      </c>
      <c r="O7" s="31">
        <v>48</v>
      </c>
      <c r="P7" s="31">
        <v>6</v>
      </c>
      <c r="Q7" s="31"/>
      <c r="R7" s="30">
        <f aca="true" t="shared" si="2" ref="R7:R24">SUM(S7:T7)</f>
        <v>106</v>
      </c>
      <c r="S7" s="31">
        <v>102</v>
      </c>
      <c r="T7" s="31">
        <v>4</v>
      </c>
      <c r="U7" s="31"/>
      <c r="V7" s="30">
        <f>B7+F7+J7+N7+R7</f>
        <v>4097</v>
      </c>
      <c r="W7" s="31">
        <f>C7+G7+K7+O7+S7</f>
        <v>3665</v>
      </c>
      <c r="X7" s="31">
        <f>D7+H7+L7+P7+T7</f>
        <v>432</v>
      </c>
      <c r="Y7" s="31">
        <f>E7+I7+M7+Q7+U7</f>
        <v>0</v>
      </c>
      <c r="AA7" s="33"/>
    </row>
    <row r="8" spans="1:25" ht="15" customHeight="1">
      <c r="A8" s="29" t="s">
        <v>2</v>
      </c>
      <c r="B8" s="30">
        <f aca="true" t="shared" si="3" ref="B8:B23">SUM(C8:D8)</f>
        <v>154</v>
      </c>
      <c r="C8" s="31">
        <v>152</v>
      </c>
      <c r="D8" s="31">
        <v>2</v>
      </c>
      <c r="E8" s="31"/>
      <c r="F8" s="30">
        <f t="shared" si="0"/>
        <v>36</v>
      </c>
      <c r="G8" s="31">
        <v>36</v>
      </c>
      <c r="H8" s="31">
        <v>0</v>
      </c>
      <c r="I8" s="31"/>
      <c r="J8" s="30">
        <f t="shared" si="1"/>
        <v>80</v>
      </c>
      <c r="K8" s="31">
        <v>69</v>
      </c>
      <c r="L8" s="31">
        <v>11</v>
      </c>
      <c r="M8" s="31"/>
      <c r="N8" s="30">
        <f aca="true" t="shared" si="4" ref="N8:N23">SUM(O8:P8)</f>
        <v>0</v>
      </c>
      <c r="O8" s="31">
        <v>0</v>
      </c>
      <c r="P8" s="31">
        <v>0</v>
      </c>
      <c r="Q8" s="31"/>
      <c r="R8" s="30">
        <f t="shared" si="2"/>
        <v>7</v>
      </c>
      <c r="S8" s="31">
        <v>6</v>
      </c>
      <c r="T8" s="31">
        <v>1</v>
      </c>
      <c r="U8" s="31"/>
      <c r="V8" s="30">
        <f aca="true" t="shared" si="5" ref="V8:V23">B8+F8+J8+N8+R8</f>
        <v>277</v>
      </c>
      <c r="W8" s="31">
        <f aca="true" t="shared" si="6" ref="W8:W23">C8+G8+K8+O8+S8</f>
        <v>263</v>
      </c>
      <c r="X8" s="31">
        <f aca="true" t="shared" si="7" ref="X8:X23">D8+H8+L8+P8+T8</f>
        <v>14</v>
      </c>
      <c r="Y8" s="31">
        <f aca="true" t="shared" si="8" ref="Y8:Y15">E8+I8+M8+Q8+U8</f>
        <v>0</v>
      </c>
    </row>
    <row r="9" spans="1:25" ht="15" customHeight="1">
      <c r="A9" s="29" t="s">
        <v>3</v>
      </c>
      <c r="B9" s="30">
        <f t="shared" si="3"/>
        <v>29</v>
      </c>
      <c r="C9" s="31">
        <v>27</v>
      </c>
      <c r="D9" s="31">
        <v>2</v>
      </c>
      <c r="E9" s="31"/>
      <c r="F9" s="30">
        <f t="shared" si="0"/>
        <v>11</v>
      </c>
      <c r="G9" s="32">
        <v>10</v>
      </c>
      <c r="H9" s="32">
        <v>1</v>
      </c>
      <c r="I9" s="32"/>
      <c r="J9" s="30">
        <f t="shared" si="1"/>
        <v>15</v>
      </c>
      <c r="K9" s="32">
        <v>12</v>
      </c>
      <c r="L9" s="32">
        <v>3</v>
      </c>
      <c r="M9" s="31"/>
      <c r="N9" s="30">
        <f t="shared" si="4"/>
        <v>0</v>
      </c>
      <c r="O9" s="31">
        <v>0</v>
      </c>
      <c r="P9" s="31">
        <v>0</v>
      </c>
      <c r="Q9" s="31"/>
      <c r="R9" s="30">
        <f t="shared" si="2"/>
        <v>0</v>
      </c>
      <c r="S9" s="31">
        <v>0</v>
      </c>
      <c r="T9" s="31">
        <v>0</v>
      </c>
      <c r="U9" s="31"/>
      <c r="V9" s="30">
        <f t="shared" si="5"/>
        <v>55</v>
      </c>
      <c r="W9" s="31">
        <f t="shared" si="6"/>
        <v>49</v>
      </c>
      <c r="X9" s="31">
        <f t="shared" si="7"/>
        <v>6</v>
      </c>
      <c r="Y9" s="31">
        <f t="shared" si="8"/>
        <v>0</v>
      </c>
    </row>
    <row r="10" spans="1:32" ht="15" customHeight="1">
      <c r="A10" s="29" t="s">
        <v>4</v>
      </c>
      <c r="B10" s="30">
        <f t="shared" si="3"/>
        <v>23</v>
      </c>
      <c r="C10" s="31">
        <v>17</v>
      </c>
      <c r="D10" s="31">
        <v>6</v>
      </c>
      <c r="E10" s="31"/>
      <c r="F10" s="30">
        <f t="shared" si="0"/>
        <v>5</v>
      </c>
      <c r="G10" s="31">
        <v>3</v>
      </c>
      <c r="H10" s="31">
        <v>2</v>
      </c>
      <c r="I10" s="31"/>
      <c r="J10" s="30">
        <f t="shared" si="1"/>
        <v>18</v>
      </c>
      <c r="K10" s="31">
        <v>16</v>
      </c>
      <c r="L10" s="31">
        <v>2</v>
      </c>
      <c r="M10" s="31"/>
      <c r="N10" s="30">
        <f t="shared" si="4"/>
        <v>1</v>
      </c>
      <c r="O10" s="31">
        <v>1</v>
      </c>
      <c r="P10" s="31">
        <v>0</v>
      </c>
      <c r="Q10" s="31"/>
      <c r="R10" s="30">
        <f t="shared" si="2"/>
        <v>2</v>
      </c>
      <c r="S10" s="31">
        <v>2</v>
      </c>
      <c r="T10" s="31">
        <v>0</v>
      </c>
      <c r="U10" s="31"/>
      <c r="V10" s="30">
        <f t="shared" si="5"/>
        <v>49</v>
      </c>
      <c r="W10" s="31">
        <f t="shared" si="6"/>
        <v>39</v>
      </c>
      <c r="X10" s="31">
        <f t="shared" si="7"/>
        <v>10</v>
      </c>
      <c r="Y10" s="31">
        <f t="shared" si="8"/>
        <v>0</v>
      </c>
      <c r="AC10" s="36"/>
      <c r="AD10" s="36"/>
      <c r="AF10" s="36"/>
    </row>
    <row r="11" spans="1:30" ht="15" customHeight="1">
      <c r="A11" s="29" t="s">
        <v>41</v>
      </c>
      <c r="B11" s="30">
        <f t="shared" si="3"/>
        <v>6</v>
      </c>
      <c r="C11" s="31">
        <v>5</v>
      </c>
      <c r="D11" s="31">
        <v>1</v>
      </c>
      <c r="E11" s="31"/>
      <c r="F11" s="30">
        <f t="shared" si="0"/>
        <v>3</v>
      </c>
      <c r="G11" s="31">
        <v>3</v>
      </c>
      <c r="H11" s="31">
        <v>0</v>
      </c>
      <c r="I11" s="31"/>
      <c r="J11" s="30">
        <f t="shared" si="1"/>
        <v>13</v>
      </c>
      <c r="K11" s="31">
        <v>13</v>
      </c>
      <c r="L11" s="31">
        <v>0</v>
      </c>
      <c r="M11" s="31"/>
      <c r="N11" s="30">
        <f t="shared" si="4"/>
        <v>0</v>
      </c>
      <c r="O11" s="31">
        <v>0</v>
      </c>
      <c r="P11" s="31">
        <v>0</v>
      </c>
      <c r="Q11" s="31"/>
      <c r="R11" s="30">
        <f t="shared" si="2"/>
        <v>0</v>
      </c>
      <c r="S11" s="31">
        <v>0</v>
      </c>
      <c r="T11" s="31">
        <v>0</v>
      </c>
      <c r="U11" s="31"/>
      <c r="V11" s="30">
        <f t="shared" si="5"/>
        <v>22</v>
      </c>
      <c r="W11" s="31">
        <f t="shared" si="6"/>
        <v>21</v>
      </c>
      <c r="X11" s="31">
        <f t="shared" si="7"/>
        <v>1</v>
      </c>
      <c r="Y11" s="31">
        <f t="shared" si="8"/>
        <v>0</v>
      </c>
      <c r="AC11" s="36"/>
      <c r="AD11" s="36"/>
    </row>
    <row r="12" spans="1:29" ht="15" customHeight="1">
      <c r="A12" s="35" t="s">
        <v>6</v>
      </c>
      <c r="B12" s="30">
        <f t="shared" si="3"/>
        <v>457</v>
      </c>
      <c r="C12" s="31">
        <v>430</v>
      </c>
      <c r="D12" s="31">
        <v>27</v>
      </c>
      <c r="E12" s="31"/>
      <c r="F12" s="30">
        <f t="shared" si="0"/>
        <v>98</v>
      </c>
      <c r="G12" s="31">
        <v>93</v>
      </c>
      <c r="H12" s="31">
        <v>5</v>
      </c>
      <c r="I12" s="31"/>
      <c r="J12" s="30">
        <f t="shared" si="1"/>
        <v>118</v>
      </c>
      <c r="K12" s="31">
        <v>110</v>
      </c>
      <c r="L12" s="31">
        <v>8</v>
      </c>
      <c r="M12" s="31"/>
      <c r="N12" s="30">
        <f t="shared" si="4"/>
        <v>5</v>
      </c>
      <c r="O12" s="31">
        <v>5</v>
      </c>
      <c r="P12" s="31">
        <v>0</v>
      </c>
      <c r="Q12" s="31"/>
      <c r="R12" s="30">
        <f t="shared" si="2"/>
        <v>8</v>
      </c>
      <c r="S12" s="31">
        <v>8</v>
      </c>
      <c r="T12" s="31">
        <v>0</v>
      </c>
      <c r="U12" s="31"/>
      <c r="V12" s="30">
        <f t="shared" si="5"/>
        <v>686</v>
      </c>
      <c r="W12" s="31">
        <f t="shared" si="6"/>
        <v>646</v>
      </c>
      <c r="X12" s="31">
        <f t="shared" si="7"/>
        <v>40</v>
      </c>
      <c r="Y12" s="31">
        <f t="shared" si="8"/>
        <v>0</v>
      </c>
      <c r="AC12" s="36"/>
    </row>
    <row r="13" spans="1:29" ht="15" customHeight="1">
      <c r="A13" s="29" t="s">
        <v>24</v>
      </c>
      <c r="B13" s="30">
        <f t="shared" si="3"/>
        <v>14</v>
      </c>
      <c r="C13" s="31">
        <v>13</v>
      </c>
      <c r="D13" s="31">
        <v>1</v>
      </c>
      <c r="E13" s="31"/>
      <c r="F13" s="30">
        <f t="shared" si="0"/>
        <v>4</v>
      </c>
      <c r="G13" s="31">
        <v>3</v>
      </c>
      <c r="H13" s="31">
        <v>1</v>
      </c>
      <c r="I13" s="31"/>
      <c r="J13" s="30">
        <f t="shared" si="1"/>
        <v>6</v>
      </c>
      <c r="K13" s="31">
        <v>5</v>
      </c>
      <c r="L13" s="31">
        <v>1</v>
      </c>
      <c r="M13" s="31"/>
      <c r="N13" s="30">
        <f t="shared" si="4"/>
        <v>0</v>
      </c>
      <c r="O13" s="31">
        <v>0</v>
      </c>
      <c r="P13" s="31">
        <v>0</v>
      </c>
      <c r="Q13" s="31"/>
      <c r="R13" s="30">
        <f t="shared" si="2"/>
        <v>0</v>
      </c>
      <c r="S13" s="31">
        <v>0</v>
      </c>
      <c r="T13" s="31">
        <v>0</v>
      </c>
      <c r="U13" s="31"/>
      <c r="V13" s="30">
        <f t="shared" si="5"/>
        <v>24</v>
      </c>
      <c r="W13" s="31">
        <f t="shared" si="6"/>
        <v>21</v>
      </c>
      <c r="X13" s="31">
        <f t="shared" si="7"/>
        <v>3</v>
      </c>
      <c r="Y13" s="31">
        <f t="shared" si="8"/>
        <v>0</v>
      </c>
      <c r="AC13" s="36"/>
    </row>
    <row r="14" spans="1:29" ht="15" customHeight="1">
      <c r="A14" s="29" t="s">
        <v>42</v>
      </c>
      <c r="B14" s="30">
        <f t="shared" si="3"/>
        <v>12</v>
      </c>
      <c r="C14" s="31">
        <v>10</v>
      </c>
      <c r="D14" s="31">
        <v>2</v>
      </c>
      <c r="E14" s="31"/>
      <c r="F14" s="30">
        <f t="shared" si="0"/>
        <v>0</v>
      </c>
      <c r="G14" s="31">
        <v>0</v>
      </c>
      <c r="H14" s="31">
        <v>0</v>
      </c>
      <c r="I14" s="31"/>
      <c r="J14" s="30">
        <f t="shared" si="1"/>
        <v>10</v>
      </c>
      <c r="K14" s="31">
        <v>8</v>
      </c>
      <c r="L14" s="31">
        <v>2</v>
      </c>
      <c r="M14" s="31"/>
      <c r="N14" s="30">
        <f t="shared" si="4"/>
        <v>0</v>
      </c>
      <c r="O14" s="31">
        <v>0</v>
      </c>
      <c r="P14" s="31">
        <v>0</v>
      </c>
      <c r="Q14" s="31"/>
      <c r="R14" s="30">
        <f t="shared" si="2"/>
        <v>0</v>
      </c>
      <c r="S14" s="31">
        <v>0</v>
      </c>
      <c r="T14" s="31">
        <v>0</v>
      </c>
      <c r="U14" s="31"/>
      <c r="V14" s="30">
        <f t="shared" si="5"/>
        <v>22</v>
      </c>
      <c r="W14" s="31">
        <f t="shared" si="6"/>
        <v>18</v>
      </c>
      <c r="X14" s="31">
        <f t="shared" si="7"/>
        <v>4</v>
      </c>
      <c r="Y14" s="31">
        <f t="shared" si="8"/>
        <v>0</v>
      </c>
      <c r="AC14" s="36"/>
    </row>
    <row r="15" spans="1:25" ht="15" customHeight="1">
      <c r="A15" s="29" t="s">
        <v>23</v>
      </c>
      <c r="B15" s="30">
        <f t="shared" si="3"/>
        <v>16</v>
      </c>
      <c r="C15" s="31">
        <v>12</v>
      </c>
      <c r="D15" s="31">
        <v>4</v>
      </c>
      <c r="E15" s="31"/>
      <c r="F15" s="30">
        <f t="shared" si="0"/>
        <v>12</v>
      </c>
      <c r="G15" s="31">
        <v>10</v>
      </c>
      <c r="H15" s="31">
        <v>2</v>
      </c>
      <c r="I15" s="31"/>
      <c r="J15" s="30">
        <f t="shared" si="1"/>
        <v>17</v>
      </c>
      <c r="K15" s="31">
        <v>15</v>
      </c>
      <c r="L15" s="31">
        <v>2</v>
      </c>
      <c r="M15" s="31"/>
      <c r="N15" s="30">
        <f t="shared" si="4"/>
        <v>0</v>
      </c>
      <c r="O15" s="31">
        <v>0</v>
      </c>
      <c r="P15" s="31">
        <v>0</v>
      </c>
      <c r="Q15" s="31"/>
      <c r="R15" s="30">
        <f t="shared" si="2"/>
        <v>1</v>
      </c>
      <c r="S15" s="31">
        <v>1</v>
      </c>
      <c r="T15" s="31">
        <v>0</v>
      </c>
      <c r="U15" s="31"/>
      <c r="V15" s="30">
        <f t="shared" si="5"/>
        <v>46</v>
      </c>
      <c r="W15" s="31">
        <f t="shared" si="6"/>
        <v>38</v>
      </c>
      <c r="X15" s="31">
        <f t="shared" si="7"/>
        <v>8</v>
      </c>
      <c r="Y15" s="31">
        <f t="shared" si="8"/>
        <v>0</v>
      </c>
    </row>
    <row r="16" spans="1:25" ht="15" customHeight="1">
      <c r="A16" s="29" t="s">
        <v>27</v>
      </c>
      <c r="B16" s="30">
        <f t="shared" si="3"/>
        <v>2</v>
      </c>
      <c r="C16" s="31">
        <v>2</v>
      </c>
      <c r="D16" s="31">
        <v>0</v>
      </c>
      <c r="E16" s="31"/>
      <c r="F16" s="30">
        <f t="shared" si="0"/>
        <v>0</v>
      </c>
      <c r="G16" s="31">
        <v>0</v>
      </c>
      <c r="H16" s="31">
        <v>0</v>
      </c>
      <c r="I16" s="31"/>
      <c r="J16" s="30">
        <f t="shared" si="1"/>
        <v>6</v>
      </c>
      <c r="K16" s="31">
        <v>6</v>
      </c>
      <c r="L16" s="31">
        <v>0</v>
      </c>
      <c r="M16" s="31"/>
      <c r="N16" s="30">
        <f t="shared" si="4"/>
        <v>0</v>
      </c>
      <c r="O16" s="31">
        <v>0</v>
      </c>
      <c r="P16" s="31">
        <v>0</v>
      </c>
      <c r="Q16" s="31"/>
      <c r="R16" s="30">
        <f t="shared" si="2"/>
        <v>0</v>
      </c>
      <c r="S16" s="31">
        <v>0</v>
      </c>
      <c r="T16" s="31">
        <v>0</v>
      </c>
      <c r="U16" s="31"/>
      <c r="V16" s="30">
        <f t="shared" si="5"/>
        <v>8</v>
      </c>
      <c r="W16" s="31">
        <f t="shared" si="6"/>
        <v>8</v>
      </c>
      <c r="X16" s="31">
        <f t="shared" si="7"/>
        <v>0</v>
      </c>
      <c r="Y16" s="31">
        <f aca="true" t="shared" si="9" ref="Y16:Y21">E16+I16+M16+Q16+U16</f>
        <v>0</v>
      </c>
    </row>
    <row r="17" spans="1:25" ht="15" customHeight="1">
      <c r="A17" s="29" t="s">
        <v>43</v>
      </c>
      <c r="B17" s="30">
        <f t="shared" si="3"/>
        <v>3</v>
      </c>
      <c r="C17" s="31">
        <v>3</v>
      </c>
      <c r="D17" s="31">
        <v>0</v>
      </c>
      <c r="E17" s="31"/>
      <c r="F17" s="30">
        <f t="shared" si="0"/>
        <v>0</v>
      </c>
      <c r="G17" s="31">
        <v>0</v>
      </c>
      <c r="H17" s="31">
        <v>0</v>
      </c>
      <c r="I17" s="31"/>
      <c r="J17" s="30">
        <f t="shared" si="1"/>
        <v>8</v>
      </c>
      <c r="K17" s="31">
        <v>7</v>
      </c>
      <c r="L17" s="31">
        <v>1</v>
      </c>
      <c r="M17" s="31"/>
      <c r="N17" s="30">
        <f t="shared" si="4"/>
        <v>0</v>
      </c>
      <c r="O17" s="31">
        <v>0</v>
      </c>
      <c r="P17" s="31">
        <v>0</v>
      </c>
      <c r="Q17" s="31"/>
      <c r="R17" s="30">
        <f t="shared" si="2"/>
        <v>0</v>
      </c>
      <c r="S17" s="31">
        <v>0</v>
      </c>
      <c r="T17" s="31">
        <v>0</v>
      </c>
      <c r="U17" s="31"/>
      <c r="V17" s="30">
        <f t="shared" si="5"/>
        <v>11</v>
      </c>
      <c r="W17" s="31">
        <f t="shared" si="6"/>
        <v>10</v>
      </c>
      <c r="X17" s="31">
        <f t="shared" si="7"/>
        <v>1</v>
      </c>
      <c r="Y17" s="31">
        <f t="shared" si="9"/>
        <v>0</v>
      </c>
    </row>
    <row r="18" spans="1:25" ht="15" customHeight="1">
      <c r="A18" s="29" t="s">
        <v>44</v>
      </c>
      <c r="B18" s="30">
        <f t="shared" si="3"/>
        <v>8</v>
      </c>
      <c r="C18" s="31">
        <v>6</v>
      </c>
      <c r="D18" s="31">
        <v>2</v>
      </c>
      <c r="E18" s="31"/>
      <c r="F18" s="30">
        <f t="shared" si="0"/>
        <v>0</v>
      </c>
      <c r="G18" s="31">
        <v>0</v>
      </c>
      <c r="H18" s="31">
        <v>0</v>
      </c>
      <c r="I18" s="31"/>
      <c r="J18" s="30">
        <f t="shared" si="1"/>
        <v>0</v>
      </c>
      <c r="K18" s="31">
        <v>0</v>
      </c>
      <c r="L18" s="31">
        <v>0</v>
      </c>
      <c r="M18" s="31"/>
      <c r="N18" s="30">
        <f t="shared" si="4"/>
        <v>0</v>
      </c>
      <c r="O18" s="31">
        <v>0</v>
      </c>
      <c r="P18" s="31">
        <v>0</v>
      </c>
      <c r="Q18" s="31"/>
      <c r="R18" s="30">
        <f t="shared" si="2"/>
        <v>1</v>
      </c>
      <c r="S18" s="31">
        <v>1</v>
      </c>
      <c r="T18" s="31">
        <v>0</v>
      </c>
      <c r="U18" s="31"/>
      <c r="V18" s="30">
        <f t="shared" si="5"/>
        <v>9</v>
      </c>
      <c r="W18" s="31">
        <f t="shared" si="6"/>
        <v>7</v>
      </c>
      <c r="X18" s="31">
        <f t="shared" si="7"/>
        <v>2</v>
      </c>
      <c r="Y18" s="31">
        <f t="shared" si="9"/>
        <v>0</v>
      </c>
    </row>
    <row r="19" spans="1:25" ht="15" customHeight="1">
      <c r="A19" s="34" t="s">
        <v>45</v>
      </c>
      <c r="B19" s="30">
        <f t="shared" si="3"/>
        <v>6</v>
      </c>
      <c r="C19" s="31">
        <v>4</v>
      </c>
      <c r="D19" s="31">
        <v>2</v>
      </c>
      <c r="E19" s="31"/>
      <c r="F19" s="30">
        <f t="shared" si="0"/>
        <v>3</v>
      </c>
      <c r="G19" s="31">
        <v>3</v>
      </c>
      <c r="H19" s="31">
        <v>0</v>
      </c>
      <c r="I19" s="31"/>
      <c r="J19" s="30">
        <f t="shared" si="1"/>
        <v>8</v>
      </c>
      <c r="K19" s="31">
        <v>7</v>
      </c>
      <c r="L19" s="31">
        <v>1</v>
      </c>
      <c r="M19" s="31"/>
      <c r="N19" s="30">
        <f t="shared" si="4"/>
        <v>0</v>
      </c>
      <c r="O19" s="31">
        <v>0</v>
      </c>
      <c r="P19" s="31">
        <v>0</v>
      </c>
      <c r="Q19" s="31"/>
      <c r="R19" s="30">
        <f t="shared" si="2"/>
        <v>3</v>
      </c>
      <c r="S19" s="31">
        <v>2</v>
      </c>
      <c r="T19" s="31">
        <v>1</v>
      </c>
      <c r="U19" s="31"/>
      <c r="V19" s="30">
        <f t="shared" si="5"/>
        <v>20</v>
      </c>
      <c r="W19" s="31">
        <f t="shared" si="6"/>
        <v>16</v>
      </c>
      <c r="X19" s="31">
        <f t="shared" si="7"/>
        <v>4</v>
      </c>
      <c r="Y19" s="31">
        <f t="shared" si="9"/>
        <v>0</v>
      </c>
    </row>
    <row r="20" spans="1:25" ht="15" customHeight="1">
      <c r="A20" s="34" t="s">
        <v>21</v>
      </c>
      <c r="B20" s="30">
        <f t="shared" si="3"/>
        <v>21</v>
      </c>
      <c r="C20" s="31">
        <v>19</v>
      </c>
      <c r="D20" s="31">
        <v>2</v>
      </c>
      <c r="E20" s="31"/>
      <c r="F20" s="30">
        <f t="shared" si="0"/>
        <v>12</v>
      </c>
      <c r="G20" s="31">
        <v>10</v>
      </c>
      <c r="H20" s="31">
        <v>2</v>
      </c>
      <c r="I20" s="31"/>
      <c r="J20" s="30">
        <f t="shared" si="1"/>
        <v>8</v>
      </c>
      <c r="K20" s="31">
        <v>6</v>
      </c>
      <c r="L20" s="31">
        <v>2</v>
      </c>
      <c r="M20" s="31"/>
      <c r="N20" s="30">
        <f t="shared" si="4"/>
        <v>0</v>
      </c>
      <c r="O20" s="31">
        <v>0</v>
      </c>
      <c r="P20" s="31">
        <v>0</v>
      </c>
      <c r="Q20" s="31"/>
      <c r="R20" s="30">
        <f t="shared" si="2"/>
        <v>2</v>
      </c>
      <c r="S20" s="31">
        <v>2</v>
      </c>
      <c r="T20" s="31">
        <v>0</v>
      </c>
      <c r="U20" s="31"/>
      <c r="V20" s="30">
        <f t="shared" si="5"/>
        <v>43</v>
      </c>
      <c r="W20" s="31">
        <f t="shared" si="6"/>
        <v>37</v>
      </c>
      <c r="X20" s="31">
        <f t="shared" si="7"/>
        <v>6</v>
      </c>
      <c r="Y20" s="31">
        <f t="shared" si="9"/>
        <v>0</v>
      </c>
    </row>
    <row r="21" spans="1:25" ht="15" customHeight="1">
      <c r="A21" s="34" t="s">
        <v>46</v>
      </c>
      <c r="B21" s="30">
        <f t="shared" si="3"/>
        <v>1</v>
      </c>
      <c r="C21" s="31">
        <v>0</v>
      </c>
      <c r="D21" s="31">
        <v>1</v>
      </c>
      <c r="E21" s="31"/>
      <c r="F21" s="30">
        <f t="shared" si="0"/>
        <v>0</v>
      </c>
      <c r="G21" s="31">
        <v>0</v>
      </c>
      <c r="H21" s="31">
        <v>0</v>
      </c>
      <c r="I21" s="31"/>
      <c r="J21" s="30">
        <f t="shared" si="1"/>
        <v>2</v>
      </c>
      <c r="K21" s="31">
        <v>2</v>
      </c>
      <c r="L21" s="31">
        <v>0</v>
      </c>
      <c r="M21" s="31"/>
      <c r="N21" s="30">
        <f t="shared" si="4"/>
        <v>0</v>
      </c>
      <c r="O21" s="31">
        <v>0</v>
      </c>
      <c r="P21" s="31">
        <v>0</v>
      </c>
      <c r="Q21" s="31"/>
      <c r="R21" s="30">
        <f t="shared" si="2"/>
        <v>0</v>
      </c>
      <c r="S21" s="31">
        <v>0</v>
      </c>
      <c r="T21" s="31">
        <v>0</v>
      </c>
      <c r="U21" s="31"/>
      <c r="V21" s="30">
        <f t="shared" si="5"/>
        <v>3</v>
      </c>
      <c r="W21" s="31">
        <f t="shared" si="6"/>
        <v>2</v>
      </c>
      <c r="X21" s="31">
        <f t="shared" si="7"/>
        <v>1</v>
      </c>
      <c r="Y21" s="31">
        <f t="shared" si="9"/>
        <v>0</v>
      </c>
    </row>
    <row r="22" spans="1:25" ht="15" customHeight="1">
      <c r="A22" s="34" t="s">
        <v>47</v>
      </c>
      <c r="B22" s="30">
        <f t="shared" si="3"/>
        <v>18</v>
      </c>
      <c r="C22" s="31">
        <v>18</v>
      </c>
      <c r="D22" s="31">
        <v>0</v>
      </c>
      <c r="E22" s="31"/>
      <c r="F22" s="30">
        <f t="shared" si="0"/>
        <v>0</v>
      </c>
      <c r="G22" s="31">
        <v>0</v>
      </c>
      <c r="H22" s="31">
        <v>0</v>
      </c>
      <c r="I22" s="31"/>
      <c r="J22" s="30">
        <f t="shared" si="1"/>
        <v>2</v>
      </c>
      <c r="K22" s="31">
        <v>2</v>
      </c>
      <c r="L22" s="31">
        <v>0</v>
      </c>
      <c r="M22" s="31"/>
      <c r="N22" s="30">
        <f t="shared" si="4"/>
        <v>0</v>
      </c>
      <c r="O22" s="31">
        <v>0</v>
      </c>
      <c r="P22" s="31">
        <v>0</v>
      </c>
      <c r="Q22" s="31"/>
      <c r="R22" s="30">
        <f t="shared" si="2"/>
        <v>0</v>
      </c>
      <c r="S22" s="31">
        <v>0</v>
      </c>
      <c r="T22" s="31">
        <v>0</v>
      </c>
      <c r="U22" s="31"/>
      <c r="V22" s="30">
        <f t="shared" si="5"/>
        <v>20</v>
      </c>
      <c r="W22" s="31">
        <f t="shared" si="6"/>
        <v>20</v>
      </c>
      <c r="X22" s="31">
        <f t="shared" si="7"/>
        <v>0</v>
      </c>
      <c r="Y22" s="31">
        <f>E22+I22+M22+Q22+U22</f>
        <v>0</v>
      </c>
    </row>
    <row r="23" spans="1:25" ht="15" customHeight="1">
      <c r="A23" s="34" t="s">
        <v>36</v>
      </c>
      <c r="B23" s="30">
        <f t="shared" si="3"/>
        <v>44</v>
      </c>
      <c r="C23" s="31">
        <v>42</v>
      </c>
      <c r="D23" s="31">
        <v>2</v>
      </c>
      <c r="E23" s="31"/>
      <c r="F23" s="30">
        <f t="shared" si="0"/>
        <v>11</v>
      </c>
      <c r="G23" s="32">
        <v>10</v>
      </c>
      <c r="H23" s="31">
        <v>1</v>
      </c>
      <c r="I23" s="31"/>
      <c r="J23" s="30">
        <f t="shared" si="1"/>
        <v>68</v>
      </c>
      <c r="K23" s="31">
        <v>66</v>
      </c>
      <c r="L23" s="31">
        <v>2</v>
      </c>
      <c r="M23" s="31"/>
      <c r="N23" s="30">
        <f t="shared" si="4"/>
        <v>1</v>
      </c>
      <c r="O23" s="31">
        <v>1</v>
      </c>
      <c r="P23" s="31">
        <v>0</v>
      </c>
      <c r="Q23" s="31"/>
      <c r="R23" s="30">
        <f t="shared" si="2"/>
        <v>2</v>
      </c>
      <c r="S23" s="31">
        <v>1</v>
      </c>
      <c r="T23" s="31">
        <v>1</v>
      </c>
      <c r="U23" s="31"/>
      <c r="V23" s="30">
        <f t="shared" si="5"/>
        <v>126</v>
      </c>
      <c r="W23" s="31">
        <f t="shared" si="6"/>
        <v>120</v>
      </c>
      <c r="X23" s="31">
        <f t="shared" si="7"/>
        <v>6</v>
      </c>
      <c r="Y23" s="31">
        <f>E23+I23+M23+Q23+U23</f>
        <v>0</v>
      </c>
    </row>
    <row r="24" spans="1:25" ht="18" customHeight="1">
      <c r="A24" s="29" t="s">
        <v>37</v>
      </c>
      <c r="B24" s="30">
        <f>SUM(C24:D24)</f>
        <v>3693</v>
      </c>
      <c r="C24" s="31">
        <f>SUM(C7:C23)</f>
        <v>3284</v>
      </c>
      <c r="D24" s="31">
        <f>SUM(D7:D23)</f>
        <v>409</v>
      </c>
      <c r="E24" s="31">
        <f aca="true" t="shared" si="10" ref="E24:U24">SUM(E7:E23)</f>
        <v>0</v>
      </c>
      <c r="F24" s="30">
        <f t="shared" si="0"/>
        <v>550</v>
      </c>
      <c r="G24" s="31">
        <f>SUM(G7:G23)</f>
        <v>504</v>
      </c>
      <c r="H24" s="31">
        <f>SUM(H7:H23)</f>
        <v>46</v>
      </c>
      <c r="I24" s="31">
        <f t="shared" si="10"/>
        <v>0</v>
      </c>
      <c r="J24" s="30">
        <f t="shared" si="1"/>
        <v>1082</v>
      </c>
      <c r="K24" s="31">
        <f>SUM(K7:K23)</f>
        <v>1012</v>
      </c>
      <c r="L24" s="31">
        <f>SUM(L7:L23)</f>
        <v>70</v>
      </c>
      <c r="M24" s="31">
        <f t="shared" si="10"/>
        <v>0</v>
      </c>
      <c r="N24" s="30">
        <f>SUM(O24:P24)</f>
        <v>61</v>
      </c>
      <c r="O24" s="31">
        <f t="shared" si="10"/>
        <v>55</v>
      </c>
      <c r="P24" s="31">
        <f t="shared" si="10"/>
        <v>6</v>
      </c>
      <c r="Q24" s="31">
        <f t="shared" si="10"/>
        <v>0</v>
      </c>
      <c r="R24" s="30">
        <f t="shared" si="2"/>
        <v>132</v>
      </c>
      <c r="S24" s="31">
        <f t="shared" si="10"/>
        <v>125</v>
      </c>
      <c r="T24" s="31">
        <f t="shared" si="10"/>
        <v>7</v>
      </c>
      <c r="U24" s="31">
        <f t="shared" si="10"/>
        <v>0</v>
      </c>
      <c r="V24" s="30">
        <f>B24+F24+J24+N24+R24</f>
        <v>5518</v>
      </c>
      <c r="W24" s="31">
        <f>SUM(W7:W23)</f>
        <v>4980</v>
      </c>
      <c r="X24" s="31">
        <f>SUM(X7:X23)</f>
        <v>538</v>
      </c>
      <c r="Y24" s="31">
        <f>SUM(Y7:Y23)</f>
        <v>0</v>
      </c>
    </row>
    <row r="26" spans="1:24" ht="44.25" customHeight="1">
      <c r="A26" s="41" t="s">
        <v>53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8" spans="32:33" ht="12.75">
      <c r="AF28" s="36"/>
      <c r="AG28" s="36"/>
    </row>
    <row r="29" spans="30:32" ht="12.75">
      <c r="AD29" s="36"/>
      <c r="AF29" s="36"/>
    </row>
    <row r="30" spans="30:32" ht="12.75">
      <c r="AD30" s="36"/>
      <c r="AF30" s="36"/>
    </row>
    <row r="31" ht="12.75">
      <c r="AC31" s="36"/>
    </row>
    <row r="32" ht="12.75">
      <c r="AC32" s="36"/>
    </row>
    <row r="33" ht="12.75">
      <c r="AC33" s="36"/>
    </row>
    <row r="34" ht="12.75">
      <c r="AC34" s="36"/>
    </row>
  </sheetData>
  <sheetProtection/>
  <mergeCells count="30">
    <mergeCell ref="A26:X26"/>
    <mergeCell ref="X4:X6"/>
    <mergeCell ref="N4:Q4"/>
    <mergeCell ref="R4:U4"/>
    <mergeCell ref="U5:U6"/>
    <mergeCell ref="A1:Y1"/>
    <mergeCell ref="A2:K2"/>
    <mergeCell ref="L2:P2"/>
    <mergeCell ref="Q2:X2"/>
    <mergeCell ref="A4:A6"/>
    <mergeCell ref="Q5:Q6"/>
    <mergeCell ref="O5:P5"/>
    <mergeCell ref="B4:E4"/>
    <mergeCell ref="F4:I4"/>
    <mergeCell ref="J4:M4"/>
    <mergeCell ref="M5:M6"/>
    <mergeCell ref="E5:E6"/>
    <mergeCell ref="I5:I6"/>
    <mergeCell ref="K5:L5"/>
    <mergeCell ref="B5:B6"/>
    <mergeCell ref="Y4:Y6"/>
    <mergeCell ref="V4:V6"/>
    <mergeCell ref="W4:W6"/>
    <mergeCell ref="S5:T5"/>
    <mergeCell ref="R5:R6"/>
    <mergeCell ref="C5:D5"/>
    <mergeCell ref="F5:F6"/>
    <mergeCell ref="J5:J6"/>
    <mergeCell ref="N5:N6"/>
    <mergeCell ref="G5:H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User</cp:lastModifiedBy>
  <cp:lastPrinted>2017-10-11T08:25:00Z</cp:lastPrinted>
  <dcterms:created xsi:type="dcterms:W3CDTF">2014-02-20T06:08:35Z</dcterms:created>
  <dcterms:modified xsi:type="dcterms:W3CDTF">2017-11-30T08:40:36Z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XXJ7TYMEEKJ2-6066-20</vt:lpwstr>
  </property>
  <property fmtid="{D5CDD505-2E9C-101B-9397-08002B2CF9AE}" pid="4" name="_dlc_DocIdItemGu">
    <vt:lpwstr>b88e44ef-fe1c-4895-8d56-a1ff48fc0c57</vt:lpwstr>
  </property>
  <property fmtid="{D5CDD505-2E9C-101B-9397-08002B2CF9AE}" pid="5" name="_dlc_DocIdU">
    <vt:lpwstr>https://vip.gov.mari.ru/dgzhn/_layouts/DocIdRedir.aspx?ID=XXJ7TYMEEKJ2-6066-20, XXJ7TYMEEKJ2-6066-20</vt:lpwstr>
  </property>
  <property fmtid="{D5CDD505-2E9C-101B-9397-08002B2CF9AE}" pid="6" name="Описан">
    <vt:lpwstr>с 01.01.2017 по 30.11.2017</vt:lpwstr>
  </property>
</Properties>
</file>